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https://d.docs.live.net/49be9fc3b92cfc0b/Plocha/MAP 4/REALIZACE/2. monitorovací období činnosti^J podklady/2. ŘV/"/>
    </mc:Choice>
  </mc:AlternateContent>
  <xr:revisionPtr revIDLastSave="0" documentId="8_{49A9D1F4-927D-479B-A9FF-4DAF29A9B98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 MŠ ostatní" sheetId="13" r:id="rId1"/>
    <sheet name="MŠ IROP " sheetId="12" r:id="rId2"/>
    <sheet name="Pokyny, info" sheetId="14" state="hidden" r:id="rId3"/>
    <sheet name="ZŠ ostatní " sheetId="15" r:id="rId4"/>
    <sheet name="ZŠ IROP " sheetId="16" r:id="rId5"/>
    <sheet name="zajmové, neformalní IROP" sheetId="17" r:id="rId6"/>
    <sheet name="zajmové, neformalní ostatní" sheetId="18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5" i="15" l="1"/>
  <c r="O6" i="18"/>
  <c r="O5" i="18"/>
  <c r="O12" i="17"/>
  <c r="O11" i="17"/>
  <c r="O10" i="17"/>
  <c r="O9" i="17"/>
  <c r="O8" i="17"/>
  <c r="O7" i="17"/>
  <c r="O6" i="17"/>
  <c r="O5" i="17"/>
  <c r="N52" i="16"/>
  <c r="N51" i="16"/>
  <c r="N49" i="16"/>
  <c r="N48" i="16"/>
  <c r="N47" i="16"/>
  <c r="N46" i="16"/>
  <c r="N45" i="16"/>
  <c r="N44" i="16"/>
  <c r="N43" i="16"/>
  <c r="N42" i="16"/>
  <c r="N41" i="16"/>
  <c r="N40" i="16"/>
  <c r="N39" i="16"/>
  <c r="N38" i="16"/>
  <c r="N37" i="16"/>
  <c r="N36" i="16"/>
  <c r="N35" i="16"/>
  <c r="N34" i="16"/>
  <c r="N33" i="16"/>
  <c r="N32" i="16"/>
  <c r="N31" i="16"/>
  <c r="N30" i="16"/>
  <c r="N29" i="16"/>
  <c r="N28" i="16"/>
  <c r="N27" i="16"/>
  <c r="N26" i="16"/>
  <c r="N25" i="16"/>
  <c r="N24" i="16"/>
  <c r="N23" i="16"/>
  <c r="N22" i="16"/>
  <c r="N21" i="16"/>
  <c r="N20" i="16"/>
  <c r="N19" i="16"/>
  <c r="N18" i="16"/>
  <c r="N17" i="16"/>
  <c r="N16" i="16"/>
  <c r="N15" i="16"/>
  <c r="N14" i="16"/>
  <c r="N13" i="16"/>
  <c r="N12" i="16"/>
  <c r="N11" i="16"/>
  <c r="N10" i="16"/>
  <c r="N9" i="16"/>
  <c r="N8" i="16"/>
  <c r="N7" i="16"/>
  <c r="N6" i="16"/>
  <c r="N5" i="16"/>
  <c r="N58" i="15"/>
  <c r="N57" i="15"/>
  <c r="N56" i="15"/>
  <c r="N55" i="15"/>
  <c r="N54" i="15"/>
  <c r="N53" i="15"/>
  <c r="N52" i="15"/>
  <c r="N51" i="15"/>
  <c r="N50" i="15"/>
  <c r="N49" i="15"/>
  <c r="N48" i="15"/>
  <c r="N47" i="15"/>
  <c r="N46" i="15"/>
  <c r="N45" i="15"/>
  <c r="N44" i="15"/>
  <c r="N43" i="15"/>
  <c r="N42" i="15"/>
  <c r="N41" i="15"/>
  <c r="N40" i="15"/>
  <c r="N39" i="15"/>
  <c r="N38" i="15"/>
  <c r="N37" i="15"/>
  <c r="N36" i="15"/>
  <c r="N35" i="15"/>
  <c r="N34" i="15"/>
  <c r="N33" i="15"/>
  <c r="N32" i="15"/>
  <c r="N31" i="15"/>
  <c r="N30" i="15"/>
  <c r="N29" i="15"/>
  <c r="N28" i="15"/>
  <c r="N27" i="15"/>
  <c r="N26" i="15"/>
  <c r="N25" i="15"/>
  <c r="N24" i="15"/>
  <c r="N23" i="15"/>
  <c r="N22" i="15"/>
  <c r="N21" i="15"/>
  <c r="N20" i="15"/>
  <c r="N19" i="15"/>
  <c r="N18" i="15"/>
  <c r="N17" i="15"/>
  <c r="N16" i="15"/>
  <c r="N15" i="15"/>
  <c r="N14" i="15"/>
  <c r="N13" i="15"/>
  <c r="N12" i="15"/>
  <c r="N11" i="15"/>
  <c r="N10" i="15"/>
  <c r="N9" i="15"/>
  <c r="N8" i="15"/>
  <c r="N7" i="15"/>
  <c r="N6" i="15"/>
  <c r="N10" i="12"/>
  <c r="N9" i="12"/>
  <c r="N8" i="12"/>
  <c r="N7" i="12"/>
  <c r="N6" i="12"/>
  <c r="N4" i="12"/>
</calcChain>
</file>

<file path=xl/sharedStrings.xml><?xml version="1.0" encoding="utf-8"?>
<sst xmlns="http://schemas.openxmlformats.org/spreadsheetml/2006/main" count="2466" uniqueCount="611">
  <si>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</si>
  <si>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</si>
  <si>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</si>
  <si>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</si>
  <si>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</si>
  <si>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</si>
  <si>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</si>
  <si>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</si>
  <si>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</si>
  <si>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</si>
  <si>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</si>
  <si>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</si>
  <si>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</si>
  <si>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 toho předpokládané způsobilé výdaje EFRR</t>
  </si>
  <si>
    <t>zahájení realizace</t>
  </si>
  <si>
    <t>ukončení realizace</t>
  </si>
  <si>
    <t>stručný popis např. zpracovaná PD, zajištěné výkupy, výběr dodavatele</t>
  </si>
  <si>
    <t>vydané stavební povolení ano/ne</t>
  </si>
  <si>
    <t>Obec s rozšířenou působností - realizace</t>
  </si>
  <si>
    <r>
      <t xml:space="preserve">Výdaje projektu </t>
    </r>
    <r>
      <rPr>
        <sz val="8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8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</si>
  <si>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8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</si>
  <si>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8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8"/>
        <color theme="1"/>
        <rFont val="Calibri"/>
        <family val="2"/>
        <charset val="238"/>
        <scheme val="minor"/>
      </rPr>
      <t>2)</t>
    </r>
  </si>
  <si>
    <r>
      <t>navýšení kapacity MŠ / novostavba MŠ</t>
    </r>
    <r>
      <rPr>
        <vertAlign val="superscript"/>
        <sz val="8"/>
        <color theme="1"/>
        <rFont val="Calibri"/>
        <family val="2"/>
        <charset val="238"/>
        <scheme val="minor"/>
      </rPr>
      <t>3)</t>
    </r>
    <r>
      <rPr>
        <sz val="8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</si>
  <si>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8"/>
        <color theme="1"/>
        <rFont val="Calibri"/>
        <family val="2"/>
        <charset val="238"/>
        <scheme val="minor"/>
      </rPr>
      <t>4)</t>
    </r>
  </si>
  <si>
    <t>Obec Dobroměřice</t>
  </si>
  <si>
    <t>Environmentální koutek na školní zahradě</t>
  </si>
  <si>
    <t>Louny</t>
  </si>
  <si>
    <t>Dobroměřice</t>
  </si>
  <si>
    <t>Zázemí pro venkovní výuku</t>
  </si>
  <si>
    <t>Škola pro všechny</t>
  </si>
  <si>
    <t>Bezbariérovost, sociální zařízení</t>
  </si>
  <si>
    <t>Dopravní hřiště na školní zahradě</t>
  </si>
  <si>
    <t>Oplocení MŠ</t>
  </si>
  <si>
    <t>Vybudování dopravního  hřiště</t>
  </si>
  <si>
    <t>Oplocení</t>
  </si>
  <si>
    <t>Obec Hřivice</t>
  </si>
  <si>
    <t>Venkovní interaktivní hry</t>
  </si>
  <si>
    <t>Altán na zahradu</t>
  </si>
  <si>
    <t>Hřivice</t>
  </si>
  <si>
    <t>Altánek na zahradu, zahradní posezení pro děti, lehátka</t>
  </si>
  <si>
    <t xml:space="preserve">Interaktivní tabule </t>
  </si>
  <si>
    <t>Interaktivní tabule</t>
  </si>
  <si>
    <t>Městys Cítoliby</t>
  </si>
  <si>
    <t>Ústecký kraj</t>
  </si>
  <si>
    <t>Cítoliby</t>
  </si>
  <si>
    <t>Záměr</t>
  </si>
  <si>
    <t>500 000,-</t>
  </si>
  <si>
    <t>Oplocení areálu MŠ</t>
  </si>
  <si>
    <t>Město Louny</t>
  </si>
  <si>
    <t>Venkovní učebna celoroční</t>
  </si>
  <si>
    <t>Městys Panenský Týnec</t>
  </si>
  <si>
    <t>Panenský Týnec</t>
  </si>
  <si>
    <t>Městys Peruc</t>
  </si>
  <si>
    <t>Peruc</t>
  </si>
  <si>
    <t>DOPLNIT</t>
  </si>
  <si>
    <t>NE</t>
  </si>
  <si>
    <t>Městys Ročov</t>
  </si>
  <si>
    <t>Ročov</t>
  </si>
  <si>
    <t>Obec Jimlín</t>
  </si>
  <si>
    <t>Zeměchy</t>
  </si>
  <si>
    <t>Realizace oplocení areálu MŠ</t>
  </si>
  <si>
    <t>Sanace suterénu</t>
  </si>
  <si>
    <t>MŠ 166101826</t>
  </si>
  <si>
    <t>příprava se zahajuje</t>
  </si>
  <si>
    <t>Oplocení pozemku</t>
  </si>
  <si>
    <t>Venkovní tělocvična</t>
  </si>
  <si>
    <t xml:space="preserve">Soubor větších a vyšších herních soustav na horní část zahrady </t>
  </si>
  <si>
    <t>Interaktivní zahrada a pevné hřiště s prvky k rozvoji pohyb. Dovednosti</t>
  </si>
  <si>
    <t xml:space="preserve">Multifunkční hřiště </t>
  </si>
  <si>
    <t>Multifunkční hřiště s umělým povrchem na školní zahradě včetně vsazených herních prvků k pohybovým aktivitám</t>
  </si>
  <si>
    <t>Celková obnova oplocení kolem areálu školy včetně nové podezdívky</t>
  </si>
  <si>
    <t xml:space="preserve">Bezpečná škola </t>
  </si>
  <si>
    <t>Kamerový a zabezpečovací systém budovy</t>
  </si>
  <si>
    <t>Úprava zeleně</t>
  </si>
  <si>
    <t>Úprava venkovní zeleně - zrušní plotů a doplnění plotů živých, výsadba zeleně podél silnice</t>
  </si>
  <si>
    <t>Bezbariérovost</t>
  </si>
  <si>
    <t>Pořízení schodolezu</t>
  </si>
  <si>
    <t>Zahrada dopravní cesta</t>
  </si>
  <si>
    <t>ANO</t>
  </si>
  <si>
    <t>Zahradní altán</t>
  </si>
  <si>
    <t>Dopadové plochy spojovacích prostor a schodiště MŠ</t>
  </si>
  <si>
    <t>Bezbariérové prostředí MŠ</t>
  </si>
  <si>
    <t xml:space="preserve">NE </t>
  </si>
  <si>
    <t>Bezbariérový vstup do školy</t>
  </si>
  <si>
    <t>vybudování nájezdové rampy do budovy školy</t>
  </si>
  <si>
    <t>Zahradní úpravy Hmatový chodník, hmyzí hotel, broukoviště</t>
  </si>
  <si>
    <t>Hmatový chodník, hmyzí hotel, broukoviště - vybudování přírodních prvků na školní zahradě pro posílení vztahu dětí k přírodě, podpora senzomotorického vnímání dětí</t>
  </si>
  <si>
    <t>Příprava se zahajuje</t>
  </si>
  <si>
    <t>vybudování nového oplocení okolo školy</t>
  </si>
  <si>
    <t>Bezbariérovost budovy</t>
  </si>
  <si>
    <t>Zajištění bezbariérovost</t>
  </si>
  <si>
    <t>Živá zahrada</t>
  </si>
  <si>
    <t>Environmentální kout na školní zahradě</t>
  </si>
  <si>
    <t>Multifunkční hřiště s prvky dopravní výchovy</t>
  </si>
  <si>
    <t>Mlhoviště</t>
  </si>
  <si>
    <t>Zastřešení teras na jižní straně MŠ</t>
  </si>
  <si>
    <t>Herní prvky na zahradu</t>
  </si>
  <si>
    <t>Oplocení zahrady</t>
  </si>
  <si>
    <t>Snížení teploty třídy Rybičky</t>
  </si>
  <si>
    <t>ICT</t>
  </si>
  <si>
    <t>Zkvalitnění vzdělávání dětí s postižením prostřednictvím ICT, zasíťováí a propojení s interaktivními tabulemi a projektorem</t>
  </si>
  <si>
    <t>Zkvalitnění fyzioterapie</t>
  </si>
  <si>
    <t>zřízení místnosti pro fyzioterapii - stavební úpravy a vybavení</t>
  </si>
  <si>
    <t>Soukromý subjekt</t>
  </si>
  <si>
    <t>Oprava asfaltového chodníku kolem MŠ</t>
  </si>
  <si>
    <t>Rekonstrukce teras u tříd</t>
  </si>
  <si>
    <t>Rekonstrukce oplocení</t>
  </si>
  <si>
    <t>Venkovní hřiště</t>
  </si>
  <si>
    <t>Rozšíření a navýšení kapacity MŠ</t>
  </si>
  <si>
    <t>Školní hřiště</t>
  </si>
  <si>
    <t>Dětské hřiště</t>
  </si>
  <si>
    <t>Zahradní mlhoviště</t>
  </si>
  <si>
    <t>Obec Veltěže</t>
  </si>
  <si>
    <t>Škola bez bariér</t>
  </si>
  <si>
    <t>Veltěže</t>
  </si>
  <si>
    <t>Vstupní nájezd a zvětšení chodby a úprava WC</t>
  </si>
  <si>
    <t>Rekonstrukce verandy</t>
  </si>
  <si>
    <t>stavební úpravy, rekonstrukce,podlaha, dlažba, zábradlí</t>
  </si>
  <si>
    <t xml:space="preserve"> MŠ 107566541</t>
  </si>
  <si>
    <t>Herní prvky venkovní</t>
  </si>
  <si>
    <t>Rekonstrukce budovy MŠ</t>
  </si>
  <si>
    <t>Zateplení, nová střecha</t>
  </si>
  <si>
    <t>Bezbariérový vstup do MŠ</t>
  </si>
  <si>
    <t>Interaktivní tabule MŠ Zeměchy</t>
  </si>
  <si>
    <t>Dopadové plochy v zahradě MŠ Zeměchy</t>
  </si>
  <si>
    <t>Odborná personální kapacita - logoped</t>
  </si>
  <si>
    <t>SFŽP</t>
  </si>
  <si>
    <t>MMR,MF</t>
  </si>
  <si>
    <t>BEZ HYGIENY MMR. MF</t>
  </si>
  <si>
    <t>MMR, SFŽP</t>
  </si>
  <si>
    <t>Z MAP I</t>
  </si>
  <si>
    <t xml:space="preserve"> SFŽP</t>
  </si>
  <si>
    <t>MMR, MF</t>
  </si>
  <si>
    <r>
      <t>MMR, MF</t>
    </r>
    <r>
      <rPr>
        <sz val="8"/>
        <color rgb="FFFF0000"/>
        <rFont val="Calibri"/>
        <family val="2"/>
        <charset val="238"/>
        <scheme val="minor"/>
      </rPr>
      <t xml:space="preserve">, </t>
    </r>
    <r>
      <rPr>
        <sz val="8"/>
        <color theme="1"/>
        <rFont val="Calibri"/>
        <family val="2"/>
        <charset val="238"/>
        <scheme val="minor"/>
      </rPr>
      <t xml:space="preserve">SFŽP </t>
    </r>
  </si>
  <si>
    <t xml:space="preserve">MMR, MF, SFŽP </t>
  </si>
  <si>
    <t xml:space="preserve">MMR, MF </t>
  </si>
  <si>
    <t>BEZ HYGIENY MMR, MF</t>
  </si>
  <si>
    <t xml:space="preserve">Šablony   </t>
  </si>
  <si>
    <t>v přípravě</t>
  </si>
  <si>
    <t>Oprava schodů u vchodů do MŠ</t>
  </si>
  <si>
    <t>Snížení teploty třídy Rybičky - žaluzie</t>
  </si>
  <si>
    <t>BEZ HYGIEINY MMR, MF</t>
  </si>
  <si>
    <t xml:space="preserve">MMR, MF, šablony </t>
  </si>
  <si>
    <t>ZŘIZOVATEL, MMR, MF</t>
  </si>
  <si>
    <t>BEZ HYGIENY MMR</t>
  </si>
  <si>
    <t>MMR. MF</t>
  </si>
  <si>
    <t>Záměr v přípravě</t>
  </si>
  <si>
    <t>MMR, MF, NÁRODNÍ ZDROJE,ZŘIZOVATEL</t>
  </si>
  <si>
    <t>V PŘÍPRAVĚ</t>
  </si>
  <si>
    <t>Přidáno do strategického rámce</t>
  </si>
  <si>
    <t>9/2019</t>
  </si>
  <si>
    <t>3/2021</t>
  </si>
  <si>
    <t>Interaktivní hry</t>
  </si>
  <si>
    <t>9/2020</t>
  </si>
  <si>
    <t>9/2021</t>
  </si>
  <si>
    <t>Bezbairérovost</t>
  </si>
  <si>
    <t>Školní hřiště- dopravní, interaktivní zahrada a přírodní hřiště</t>
  </si>
  <si>
    <t>X</t>
  </si>
  <si>
    <t>Úprava podlah - bezbariérově - vestibul, šatny, keramická dílna</t>
  </si>
  <si>
    <t>Schodišťová plošina na invalidní vozík</t>
  </si>
  <si>
    <t>Bezbariérovost, kuchyně -přístavba a rekonstrukce učebny</t>
  </si>
  <si>
    <t>Oprava kamenné skalky na školní zahradě u vstupu do areálu MŠ</t>
  </si>
  <si>
    <t>Oprava plotu kolem pozemku MŠ</t>
  </si>
  <si>
    <t>Multifunkční hřiště v zadní části školní zahrady</t>
  </si>
  <si>
    <t>Obnova oplocení dvou třetin školní zahrady</t>
  </si>
  <si>
    <t>Vybudování pevné plochy pro rozvoj pohybových aktivit</t>
  </si>
  <si>
    <t>Obnova posezení pro děti,které bude sloužit k venkovní výuce</t>
  </si>
  <si>
    <r>
      <t>Mateřská škola</t>
    </r>
    <r>
      <rPr>
        <b/>
        <sz val="8"/>
        <rFont val="Calibri"/>
        <family val="2"/>
        <charset val="238"/>
        <scheme val="minor"/>
      </rPr>
      <t xml:space="preserve"> Peruc</t>
    </r>
    <r>
      <rPr>
        <sz val="8"/>
        <rFont val="Calibri"/>
        <family val="2"/>
        <charset val="238"/>
        <scheme val="minor"/>
      </rPr>
      <t>, okres Louny, příspěvková organizace</t>
    </r>
  </si>
  <si>
    <r>
      <t xml:space="preserve">Základní škola a Mateřská škola </t>
    </r>
    <r>
      <rPr>
        <b/>
        <sz val="8"/>
        <color theme="1"/>
        <rFont val="Calibri"/>
        <family val="2"/>
        <charset val="238"/>
        <scheme val="minor"/>
      </rPr>
      <t>Cítoliby</t>
    </r>
    <r>
      <rPr>
        <sz val="8"/>
        <color theme="1"/>
        <rFont val="Calibri"/>
        <family val="2"/>
        <charset val="238"/>
        <scheme val="minor"/>
      </rPr>
      <t>, příspěvková organizace</t>
    </r>
  </si>
  <si>
    <t>Zdroje financování - činnost PS financování</t>
  </si>
  <si>
    <r>
      <t xml:space="preserve">Mateřská škola </t>
    </r>
    <r>
      <rPr>
        <b/>
        <sz val="8"/>
        <color theme="1"/>
        <rFont val="Calibri"/>
        <family val="2"/>
        <charset val="238"/>
        <scheme val="minor"/>
      </rPr>
      <t>Dobroměřice</t>
    </r>
  </si>
  <si>
    <r>
      <t xml:space="preserve">Mateřská škola </t>
    </r>
    <r>
      <rPr>
        <b/>
        <sz val="8"/>
        <rFont val="Calibri"/>
        <family val="2"/>
        <charset val="238"/>
        <scheme val="minor"/>
      </rPr>
      <t>Hřivice</t>
    </r>
    <r>
      <rPr>
        <sz val="8"/>
        <rFont val="Calibri"/>
        <family val="2"/>
        <charset val="238"/>
        <scheme val="minor"/>
      </rPr>
      <t>, okres Louny</t>
    </r>
  </si>
  <si>
    <r>
      <t xml:space="preserve">Mateřská škola Louny, </t>
    </r>
    <r>
      <rPr>
        <b/>
        <sz val="8"/>
        <rFont val="Calibri"/>
        <family val="2"/>
        <charset val="238"/>
        <scheme val="minor"/>
      </rPr>
      <t>Fügnerova 1371</t>
    </r>
    <r>
      <rPr>
        <sz val="8"/>
        <rFont val="Calibri"/>
        <family val="2"/>
        <charset val="238"/>
        <scheme val="minor"/>
      </rPr>
      <t>, příspěvková organizace</t>
    </r>
  </si>
  <si>
    <r>
      <t xml:space="preserve">Mateřská škola Louny, </t>
    </r>
    <r>
      <rPr>
        <b/>
        <sz val="8"/>
        <rFont val="Calibri"/>
        <family val="2"/>
        <charset val="238"/>
        <scheme val="minor"/>
      </rPr>
      <t>Kpt. Nálepky 2309,</t>
    </r>
    <r>
      <rPr>
        <sz val="8"/>
        <rFont val="Calibri"/>
        <family val="2"/>
        <charset val="238"/>
        <scheme val="minor"/>
      </rPr>
      <t xml:space="preserve"> příspěvková organizace</t>
    </r>
  </si>
  <si>
    <r>
      <t xml:space="preserve">Mateřská škola Louny, </t>
    </r>
    <r>
      <rPr>
        <b/>
        <sz val="8"/>
        <rFont val="Calibri"/>
        <family val="2"/>
        <charset val="238"/>
        <scheme val="minor"/>
      </rPr>
      <t>Přemyslovců 2205</t>
    </r>
    <r>
      <rPr>
        <sz val="8"/>
        <rFont val="Calibri"/>
        <family val="2"/>
        <charset val="238"/>
        <scheme val="minor"/>
      </rPr>
      <t>, příspěvková organizace</t>
    </r>
  </si>
  <si>
    <r>
      <t xml:space="preserve">Mateřská škola Louny, </t>
    </r>
    <r>
      <rPr>
        <b/>
        <sz val="8"/>
        <rFont val="Calibri"/>
        <family val="2"/>
        <charset val="238"/>
        <scheme val="minor"/>
      </rPr>
      <t>V Domcích 2427</t>
    </r>
    <r>
      <rPr>
        <sz val="8"/>
        <rFont val="Calibri"/>
        <family val="2"/>
        <charset val="238"/>
        <scheme val="minor"/>
      </rPr>
      <t>,příspěvková organizace</t>
    </r>
  </si>
  <si>
    <r>
      <t>Mateřská škola speciální Louny,</t>
    </r>
    <r>
      <rPr>
        <b/>
        <sz val="8"/>
        <rFont val="Calibri"/>
        <family val="2"/>
        <charset val="238"/>
        <scheme val="minor"/>
      </rPr>
      <t xml:space="preserve"> Školní 2428</t>
    </r>
    <r>
      <rPr>
        <sz val="8"/>
        <rFont val="Calibri"/>
        <family val="2"/>
        <charset val="238"/>
        <scheme val="minor"/>
      </rPr>
      <t>,příspěvková organizace</t>
    </r>
  </si>
  <si>
    <r>
      <t>Soukromá mateřská škola</t>
    </r>
    <r>
      <rPr>
        <b/>
        <sz val="8"/>
        <rFont val="Calibri"/>
        <family val="2"/>
        <charset val="238"/>
        <scheme val="minor"/>
      </rPr>
      <t xml:space="preserve"> Mateřinka</t>
    </r>
    <r>
      <rPr>
        <sz val="8"/>
        <rFont val="Calibri"/>
        <family val="2"/>
        <charset val="238"/>
        <scheme val="minor"/>
      </rPr>
      <t xml:space="preserve"> s.r.o. Louny, Holárkovy sady 2386</t>
    </r>
  </si>
  <si>
    <r>
      <t xml:space="preserve">Mateřská škola </t>
    </r>
    <r>
      <rPr>
        <b/>
        <sz val="8"/>
        <rFont val="Calibri"/>
        <family val="2"/>
        <charset val="238"/>
        <scheme val="minor"/>
      </rPr>
      <t>Panenský Týnec</t>
    </r>
  </si>
  <si>
    <r>
      <t xml:space="preserve">Mateřská škola </t>
    </r>
    <r>
      <rPr>
        <b/>
        <sz val="8"/>
        <rFont val="Calibri"/>
        <family val="2"/>
        <charset val="238"/>
        <scheme val="minor"/>
      </rPr>
      <t>Ročov</t>
    </r>
    <r>
      <rPr>
        <sz val="8"/>
        <rFont val="Calibri"/>
        <family val="2"/>
        <charset val="238"/>
        <scheme val="minor"/>
      </rPr>
      <t>, příspěvková organizace</t>
    </r>
  </si>
  <si>
    <r>
      <t xml:space="preserve">Mateřská škola </t>
    </r>
    <r>
      <rPr>
        <b/>
        <sz val="8"/>
        <rFont val="Calibri"/>
        <family val="2"/>
        <charset val="238"/>
        <scheme val="minor"/>
      </rPr>
      <t>Veltěže</t>
    </r>
  </si>
  <si>
    <r>
      <t xml:space="preserve">Základní škola a Mateřská škola </t>
    </r>
    <r>
      <rPr>
        <b/>
        <sz val="9"/>
        <color theme="1"/>
        <rFont val="Calibri"/>
        <family val="2"/>
        <charset val="238"/>
        <scheme val="minor"/>
      </rPr>
      <t>Zeměchy,</t>
    </r>
    <r>
      <rPr>
        <sz val="9"/>
        <color theme="1"/>
        <rFont val="Calibri"/>
        <family val="2"/>
        <charset val="238"/>
        <scheme val="minor"/>
      </rPr>
      <t xml:space="preserve"> okres Louny, příspěvková oganizace</t>
    </r>
  </si>
  <si>
    <t xml:space="preserve">šablony </t>
  </si>
  <si>
    <t>Dopadová plocha zahradní terasy</t>
  </si>
  <si>
    <t>Zastřešení zahradních teras</t>
  </si>
  <si>
    <r>
      <t>Dopadová plocha zahradní terasy</t>
    </r>
    <r>
      <rPr>
        <sz val="8"/>
        <color rgb="FFFF0000"/>
        <rFont val="Calibri"/>
        <family val="2"/>
        <charset val="238"/>
        <scheme val="minor"/>
      </rPr>
      <t xml:space="preserve"> (1 je již zrealizována)</t>
    </r>
  </si>
  <si>
    <t>zrealizováno</t>
  </si>
  <si>
    <t>Realizace</t>
  </si>
  <si>
    <t>Zrealizováno</t>
  </si>
  <si>
    <t>částečné realizováno</t>
  </si>
  <si>
    <t>Zrealizováno -NPO</t>
  </si>
  <si>
    <t>9/2022</t>
  </si>
  <si>
    <t>Rekonstrukce MŠ pro splnění hygienických požadavků."</t>
  </si>
  <si>
    <t>Obec Černčice</t>
  </si>
  <si>
    <t>Černčice</t>
  </si>
  <si>
    <t>x</t>
  </si>
  <si>
    <t>(částečně realizováno)</t>
  </si>
  <si>
    <t>Rekonstrukce původních sociálních zařízení v MŠ</t>
  </si>
  <si>
    <t>Zpracováno</t>
  </si>
  <si>
    <t>O SP zažádáno</t>
  </si>
  <si>
    <t>9/2023</t>
  </si>
  <si>
    <t>Venkovní terasa MŠ včetně zastřešení pro výuku</t>
  </si>
  <si>
    <t>Město Postoloprty</t>
  </si>
  <si>
    <t>Postoloprty</t>
  </si>
  <si>
    <t>Kovové herní prvky</t>
  </si>
  <si>
    <t>Altánek na zahradu s posezením pro děti</t>
  </si>
  <si>
    <t>SFŽP,MMR, MF, ZŘIZOVATEL</t>
  </si>
  <si>
    <t>SFŽP, MMR,MF, ZŘIZOVATEL</t>
  </si>
  <si>
    <t>Obec Vrbno nad Lesy</t>
  </si>
  <si>
    <t>Celková reknostrukce zahrady</t>
  </si>
  <si>
    <t>Vrbno nad Lesy</t>
  </si>
  <si>
    <t>Celková rekonstrukce zahrady</t>
  </si>
  <si>
    <t>Kamerový systém</t>
  </si>
  <si>
    <t>MMR, MF, SFŽP, ZŘIZOVATEL</t>
  </si>
  <si>
    <t>zabezpečovací systém</t>
  </si>
  <si>
    <t xml:space="preserve"> MMR. MF, ZŘIZOVATEL</t>
  </si>
  <si>
    <t xml:space="preserve"> MMR. MF</t>
  </si>
  <si>
    <t>MMR, MF (neaktuální záměr)</t>
  </si>
  <si>
    <t>MŠ Fügnerova 1668, zahrada</t>
  </si>
  <si>
    <t>MŠ Fügnerova 1668, kuchyň</t>
  </si>
  <si>
    <t>Kuchyň</t>
  </si>
  <si>
    <t>Interaktivní tabule I. Třída</t>
  </si>
  <si>
    <t>Kuchyň - celková rekonstrukce</t>
  </si>
  <si>
    <t>MMR, MF, ZŘIZOVATEL</t>
  </si>
  <si>
    <r>
      <t xml:space="preserve">Mateřská škola </t>
    </r>
    <r>
      <rPr>
        <b/>
        <sz val="8"/>
        <rFont val="Calibri"/>
        <family val="2"/>
        <charset val="238"/>
        <scheme val="minor"/>
      </rPr>
      <t xml:space="preserve">Slavětín, </t>
    </r>
    <r>
      <rPr>
        <sz val="8"/>
        <rFont val="Calibri"/>
        <family val="2"/>
        <charset val="238"/>
        <scheme val="minor"/>
      </rPr>
      <t>příspěvková organizace</t>
    </r>
  </si>
  <si>
    <t>Městys Slavětín</t>
  </si>
  <si>
    <t>Slavětín</t>
  </si>
  <si>
    <t>sklep, vstupní chodba s jídelnou</t>
  </si>
  <si>
    <t>sklep + vstupní chodba s jídelnou - rekonstrukce - špatná kanalizace</t>
  </si>
  <si>
    <t>Základní škola a Mateřská škola Černčice, okres Louny</t>
  </si>
  <si>
    <t>MŠ Fügnerova 1668 - Rekonstrukce kuchyně</t>
  </si>
  <si>
    <t>Rekonstrukce kuchyně</t>
  </si>
  <si>
    <t>Rekonstrukce - vstupní chodba s jídelnou + sklep</t>
  </si>
  <si>
    <t>VYSVĚTLIVKY</t>
  </si>
  <si>
    <t>nový záměr</t>
  </si>
  <si>
    <t>tučné písmo</t>
  </si>
  <si>
    <t>záměry uvedené v předchozí verzi SIR</t>
  </si>
  <si>
    <t>nový záměr, případně vyznačené úpravy</t>
  </si>
  <si>
    <t>10/2024</t>
  </si>
  <si>
    <t>Přístavba MŠ Zeměchy Jimlín</t>
  </si>
  <si>
    <t>Základní škola a Mateřská škola Zeměchy, okres Louny, příspěvková oganizace</t>
  </si>
  <si>
    <t>MŠ 107566541</t>
  </si>
  <si>
    <t>Přístavba a navýšení stávající kapacity MŠ o 18 míst</t>
  </si>
  <si>
    <t>zpracovaná DSP, stavební řízení</t>
  </si>
  <si>
    <t>1. terasa zrealizována</t>
  </si>
  <si>
    <t>Nyní v realizaci zastřešení 1. terasy</t>
  </si>
  <si>
    <t>Realizováno</t>
  </si>
  <si>
    <t>Mateřská škola Louny, Fügnerova 1371, příspěvková organizace (pracoviště: Dykova 2210 Louny, 440 01</t>
  </si>
  <si>
    <t>realizace 2024 - zřizovatel</t>
  </si>
  <si>
    <t>Vloženo do strategického investičního rámce - případně kdy bylo upraveno</t>
  </si>
  <si>
    <t>Zateplení budovy</t>
  </si>
  <si>
    <t>MMR, MF, SFŽP</t>
  </si>
  <si>
    <r>
      <rPr>
        <b/>
        <sz val="8"/>
        <color rgb="FFFF0000"/>
        <rFont val="Calibri"/>
        <family val="2"/>
        <charset val="238"/>
        <scheme val="minor"/>
      </rPr>
      <t>Mateřská škola Louny, Fügnerova 1371, příspěvková organizace (pracoviště:Mateřská škola Louny, Fügnerova 1371, Louny, 440</t>
    </r>
    <r>
      <rPr>
        <sz val="8"/>
        <rFont val="Calibri"/>
        <family val="2"/>
        <charset val="238"/>
        <scheme val="minor"/>
      </rPr>
      <t xml:space="preserve"> </t>
    </r>
    <r>
      <rPr>
        <b/>
        <sz val="8"/>
        <color rgb="FFFF0000"/>
        <rFont val="Calibri"/>
        <family val="2"/>
        <charset val="238"/>
        <scheme val="minor"/>
      </rPr>
      <t>01</t>
    </r>
  </si>
  <si>
    <t>Zřizovatel, MMR, MF</t>
  </si>
  <si>
    <t>Celková rekonstrukce střechy</t>
  </si>
  <si>
    <t>Rekonstrukce střechy</t>
  </si>
  <si>
    <t>Oprava teras u dvou tříd, oprava chodníku</t>
  </si>
  <si>
    <t>Rekonstrukce sklepních prostor - třída</t>
  </si>
  <si>
    <t xml:space="preserve"> NE</t>
  </si>
  <si>
    <t>Rekonstruce plotu</t>
  </si>
  <si>
    <t>Rekonstukce plotu směr nad školkou k parku</t>
  </si>
  <si>
    <t>Výměna střešní krytiny</t>
  </si>
  <si>
    <t>Snížení stropů - výměna veškerého osvětlení za úsporné</t>
  </si>
  <si>
    <t>Mateřská škola Louny, Šafaříkova 2539, příspěvková organizace, pracoviště SLUNÍČKO - Čs. Armády 2371, Louny 440 01</t>
  </si>
  <si>
    <t>Není aktuální</t>
  </si>
  <si>
    <t>Odizolování budovy</t>
  </si>
  <si>
    <t>Rekonstrukce podlah ve třídách</t>
  </si>
  <si>
    <t>Výměna dveří v intriéru</t>
  </si>
  <si>
    <t>Intalace úsporného osvětlení</t>
  </si>
  <si>
    <t>Sádrokartonové podhledy</t>
  </si>
  <si>
    <t xml:space="preserve">Rekonstrukce podlah  </t>
  </si>
  <si>
    <t>Rekonstrukce jídelního výtahu</t>
  </si>
  <si>
    <t>Rekonstrukce vzduchotecniky</t>
  </si>
  <si>
    <t>Zahradní prvky</t>
  </si>
  <si>
    <t>Koloběžková dráha</t>
  </si>
  <si>
    <t>Zastínění terasy</t>
  </si>
  <si>
    <t>Izolace proti vlhkosti po obvodu budovy</t>
  </si>
  <si>
    <t>Stěrka, lino, koberec</t>
  </si>
  <si>
    <t>22 kusů</t>
  </si>
  <si>
    <t>třídy,chodby</t>
  </si>
  <si>
    <t>chodba</t>
  </si>
  <si>
    <t>chodby a šatny</t>
  </si>
  <si>
    <t>nerezové provedení</t>
  </si>
  <si>
    <t xml:space="preserve">kuchyně </t>
  </si>
  <si>
    <t>vodní hra, lanová dráha, dětský domek, pítko, mlhoviště, vyvýšené záhony</t>
  </si>
  <si>
    <t>dopravní hřiště</t>
  </si>
  <si>
    <t>přízemí školy</t>
  </si>
  <si>
    <t xml:space="preserve">zřizovatel </t>
  </si>
  <si>
    <t>Rekonstrukce přístřešků a zábradlí</t>
  </si>
  <si>
    <t>Rekonstrukce podlah, schodů a zábradlí</t>
  </si>
  <si>
    <t>4 vchody</t>
  </si>
  <si>
    <t>chodby v budově školy</t>
  </si>
  <si>
    <t>zřizovatel</t>
  </si>
  <si>
    <t>Venkovní žaluzie</t>
  </si>
  <si>
    <t>Oprava plotu,podezdívka, sloupky</t>
  </si>
  <si>
    <t>Dopadová plocha schodiště</t>
  </si>
  <si>
    <t>Oprava střechy</t>
  </si>
  <si>
    <t>Oprava střechy/izolace a nepropustnost</t>
  </si>
  <si>
    <t>Oprava rozvodů v kuchyňce u Rybiček</t>
  </si>
  <si>
    <t>Výměna podlahových krytin</t>
  </si>
  <si>
    <t>Oprava vrat u hlavního vstupu do areálu školy</t>
  </si>
  <si>
    <t>Oprava plotu</t>
  </si>
  <si>
    <t>Výměna vstupních dveří</t>
  </si>
  <si>
    <t>Oprava zídek u plotu</t>
  </si>
  <si>
    <t>Oprava chodníku a asfaltu před budovou MŠ</t>
  </si>
  <si>
    <t>xxx</t>
  </si>
  <si>
    <t>Strategický rámec MAP - seznam investičních priorit MŠ (2021 -2027)</t>
  </si>
  <si>
    <t>V realizaci</t>
  </si>
  <si>
    <t>Oprava zídek u plotu kolem MŠ</t>
  </si>
  <si>
    <t>Výměna vstupních dveří (třída Rybičky)</t>
  </si>
  <si>
    <t>Výměna podlahových krytin (levý pavilon, 2. patro)</t>
  </si>
  <si>
    <t>Oprava rozvodů v kuchyňce u Rybiček(levý pavilon 2. patro)</t>
  </si>
  <si>
    <t>Mateřská škola Louny, Šafaříkova 2539, příspěvková organizace, pracoviště ŠAFAŘÍKOVKA - Šafaříkova 2539, Louny</t>
  </si>
  <si>
    <r>
      <rPr>
        <sz val="8"/>
        <rFont val="Calibri"/>
        <family val="2"/>
        <charset val="238"/>
        <scheme val="minor"/>
      </rPr>
      <t>Mateřská škola</t>
    </r>
    <r>
      <rPr>
        <b/>
        <sz val="8"/>
        <rFont val="Calibri"/>
        <family val="2"/>
        <charset val="238"/>
        <scheme val="minor"/>
      </rPr>
      <t xml:space="preserve"> Postoloprty, </t>
    </r>
    <r>
      <rPr>
        <sz val="8"/>
        <rFont val="Calibri"/>
        <family val="2"/>
        <charset val="238"/>
        <scheme val="minor"/>
      </rPr>
      <t>příspěvková organizace Postoloprty, Jiráskovo nám.495, PSČ 43942</t>
    </r>
  </si>
  <si>
    <r>
      <rPr>
        <sz val="8"/>
        <rFont val="Calibri"/>
        <family val="2"/>
        <charset val="238"/>
        <scheme val="minor"/>
      </rPr>
      <t xml:space="preserve">Mateřská škola </t>
    </r>
    <r>
      <rPr>
        <b/>
        <sz val="8"/>
        <rFont val="Calibri"/>
        <family val="2"/>
        <charset val="238"/>
        <scheme val="minor"/>
      </rPr>
      <t>Vrbno nad Lesy</t>
    </r>
    <r>
      <rPr>
        <sz val="8"/>
        <rFont val="Calibri"/>
        <family val="2"/>
        <charset val="238"/>
        <scheme val="minor"/>
      </rPr>
      <t>,příspěvková organizace</t>
    </r>
  </si>
  <si>
    <t>v realizaci, zrealizováno</t>
  </si>
  <si>
    <t>Schválil Řídící výbor MAP ORP Louny IV formou per rollam ve dnech:  22.10. 2024 - 25.10. 2024					
                                 Ing. Jan Mrvík, MBA
                                  Předseda řídícího výboru MAP ORP Louny IV</t>
  </si>
  <si>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</si>
  <si>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</si>
  <si>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</si>
  <si>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v dané oblasti v IROP projekt realizovat (žádost o podporu neprojde hodnocením přijatelnosti). Je třeba věnovat pozornost poznámkám pod tabulkami a upřesnění ve vazbě na některé typy/zaměření projektů.</t>
  </si>
  <si>
    <t>Přesah MAP do více krajů</t>
  </si>
  <si>
    <t xml:space="preserve">Vyhlašování výzev v rámci IROP 21+ bude dle typů regionů (přechodové, méně rozvinuté) se zohledněním odlišné míry jejich spolufinancování z EFRR. V případě MAP, který bude zasahovat do více krajů s odlišnou mírou spolufinancování z EFRR </t>
  </si>
  <si>
    <t>je třeba zpracovat tabulky investičních priorit pro každý kraj samostatně (tzn. tabulky pro kraj spadající mezi přechodové regiony a tabulky pro kraj spadající mezi méně rozvinuté regiony).</t>
  </si>
  <si>
    <t>Formát odevzdávání tabulek</t>
  </si>
  <si>
    <t>Tabulky je třeba odevzdávat ve formátu pdf opatřené elektronickým podpisem oprávněné osoby a současně ve formátu xls (tento formát bez el.podpisu). Obsah obou formátů musí být totožný.</t>
  </si>
  <si>
    <t>Předávání tabulek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</si>
  <si>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jejím prostřednictvím 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</si>
  <si>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5422223578601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</si>
  <si>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Strategický rámec MAP - seznam investičních priorit ZŠ (2021-2027)</t>
  </si>
  <si>
    <t>Zadáno do strategického investičního rámce/provedené úpravy</t>
  </si>
  <si>
    <t>Kraj realizace</t>
  </si>
  <si>
    <r>
      <rPr>
        <b/>
        <sz val="10"/>
        <color theme="1"/>
        <rFont val="Calibri"/>
        <family val="2"/>
        <charset val="238"/>
        <scheme val="minor"/>
      </rP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</si>
  <si>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rPr>
        <b/>
        <sz val="10"/>
        <color theme="1"/>
        <rFont val="Calibri"/>
        <family val="2"/>
        <charset val="238"/>
        <scheme val="minor"/>
      </rP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</si>
  <si>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rPr>
        <b/>
        <sz val="10"/>
        <color theme="1"/>
        <rFont val="Calibri"/>
        <family val="2"/>
        <charset val="238"/>
        <scheme val="minor"/>
      </rP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</si>
  <si>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r>
      <rPr>
        <sz val="10"/>
        <color theme="1"/>
        <rFont val="Calibri"/>
        <family val="2"/>
        <charset val="238"/>
        <scheme val="minor"/>
      </rPr>
      <t xml:space="preserve">z toho předpokládané způsobilé výdaje </t>
    </r>
    <r>
      <rPr>
        <sz val="10"/>
        <rFont val="Calibri"/>
        <family val="2"/>
        <charset val="238"/>
        <scheme val="minor"/>
      </rPr>
      <t>EFRR</t>
    </r>
  </si>
  <si>
    <t>s vazbou na podporovanou oblast</t>
  </si>
  <si>
    <t>rekonstrukce učeben neúplných škol v CLLD</t>
  </si>
  <si>
    <r>
      <rPr>
        <sz val="10"/>
        <color theme="1"/>
        <rFont val="Calibri"/>
        <family val="2"/>
        <charset val="238"/>
        <scheme val="minor"/>
      </rPr>
      <t xml:space="preserve">zázemí pro školní poradenské pracoviště </t>
    </r>
  </si>
  <si>
    <t>vnitřní/venkovní zázemí pro komunitní aktivity vedoucí k sociální inkluzi</t>
  </si>
  <si>
    <t>budování zázemí družin a školních klubů</t>
  </si>
  <si>
    <t>konektivita</t>
  </si>
  <si>
    <t xml:space="preserve">cizí jazyky
</t>
  </si>
  <si>
    <r>
      <rPr>
        <sz val="10"/>
        <color theme="1"/>
        <rFont val="Calibri"/>
        <family val="2"/>
        <charset val="238"/>
        <scheme val="minor"/>
      </rP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
</t>
    </r>
  </si>
  <si>
    <r>
      <rPr>
        <sz val="10"/>
        <color theme="1"/>
        <rFont val="Calibri"/>
        <family val="2"/>
        <charset val="238"/>
        <scheme val="minor"/>
      </rP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</si>
  <si>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rPr>
        <sz val="10"/>
        <color theme="1"/>
        <rFont val="Calibri"/>
        <family val="2"/>
        <charset val="238"/>
        <scheme val="minor"/>
      </rP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charset val="238"/>
        <scheme val="minor"/>
      </rPr>
      <t xml:space="preserve">
</t>
    </r>
  </si>
  <si>
    <r>
      <rPr>
        <sz val="9"/>
        <color theme="1"/>
        <rFont val="Calibri"/>
        <family val="2"/>
        <charset val="238"/>
        <scheme val="minor"/>
      </rPr>
      <t xml:space="preserve">Základní škola a Mateřská škola </t>
    </r>
    <r>
      <rPr>
        <b/>
        <sz val="9"/>
        <color theme="1"/>
        <rFont val="Calibri"/>
        <family val="2"/>
        <charset val="238"/>
        <scheme val="minor"/>
      </rPr>
      <t>Cítoliby</t>
    </r>
    <r>
      <rPr>
        <sz val="9"/>
        <color theme="1"/>
        <rFont val="Calibri"/>
        <family val="2"/>
        <charset val="238"/>
        <scheme val="minor"/>
      </rPr>
      <t>, příspěvková organizace</t>
    </r>
  </si>
  <si>
    <t>ZŠ 49120387 MŠ 166101826</t>
  </si>
  <si>
    <t>Oprava fasády</t>
  </si>
  <si>
    <t>Bezbariérový přísup do ZŠ</t>
  </si>
  <si>
    <t>Bezbariérový přístup do ZŠ</t>
  </si>
  <si>
    <t>KONZULTACE S PANÍ ŘEDITELKOU OBSAH PŘIPRAVENOST -NEOZVALA SE Souhlas máme - potřebujeme ale originál</t>
  </si>
  <si>
    <t>Přírodní učebna ZŠ</t>
  </si>
  <si>
    <t>Vybudování zahradního altánu jako CELOROČNÍ přírodní učebny</t>
  </si>
  <si>
    <t>KONZULTACE S PANÍ ŘEDITELKO - NEOZVALA SE - Souhlas máme k 3/2021 - potřebujeme ale originál</t>
  </si>
  <si>
    <t>MMR,MF,OPŽP</t>
  </si>
  <si>
    <t>Rekonstrukce školní kuchyně</t>
  </si>
  <si>
    <t>KONZULTACE S PANÍ ŘEDITELKOU  OBSAH PŘIPRAVENOST-NEOZVALA SE Souhlas máme - potřebujeme ale originál</t>
  </si>
  <si>
    <r>
      <rPr>
        <sz val="9"/>
        <color theme="1"/>
        <rFont val="Calibri"/>
        <family val="2"/>
        <charset val="238"/>
        <scheme val="minor"/>
      </rPr>
      <t>Základní škola a Mateř</t>
    </r>
    <r>
      <rPr>
        <b/>
        <sz val="9"/>
        <color theme="1"/>
        <rFont val="Calibri"/>
        <family val="2"/>
        <charset val="238"/>
        <scheme val="minor"/>
      </rPr>
      <t>ská škola Černčice</t>
    </r>
    <r>
      <rPr>
        <sz val="9"/>
        <color theme="1"/>
        <rFont val="Calibri"/>
        <family val="2"/>
        <charset val="238"/>
        <scheme val="minor"/>
      </rPr>
      <t xml:space="preserve">,okres Louny </t>
    </r>
  </si>
  <si>
    <t>ZŠ 061357537 MŠ 108040712</t>
  </si>
  <si>
    <t>Školní jídelna a vývařovna</t>
  </si>
  <si>
    <t>Modernizace a stavební úpravy jídelny a vývařovny</t>
  </si>
  <si>
    <t>Venkovní sportoviště</t>
  </si>
  <si>
    <t>(atletický ovál a fotbalové hřiště)</t>
  </si>
  <si>
    <t>MMR</t>
  </si>
  <si>
    <t>Rekonstrukce sociálního zařízení v celém objektu ZŠ a MŠ vyjma školní kuchyně a jídelny</t>
  </si>
  <si>
    <t>MMR,  MF</t>
  </si>
  <si>
    <t xml:space="preserve">Bezberiérový přístup v celém objektu školy </t>
  </si>
  <si>
    <t>Rekonstrukce vodní přípojky a rozvodu vody ve sklepním podlaží</t>
  </si>
  <si>
    <r>
      <rPr>
        <sz val="9"/>
        <color theme="1"/>
        <rFont val="Calibri"/>
        <family val="2"/>
        <charset val="238"/>
        <scheme val="minor"/>
      </rPr>
      <t xml:space="preserve">Základní škola a Mateřská škola </t>
    </r>
    <r>
      <rPr>
        <b/>
        <sz val="9"/>
        <color theme="1"/>
        <rFont val="Calibri"/>
        <family val="2"/>
        <charset val="238"/>
        <scheme val="minor"/>
      </rPr>
      <t>Domoušice</t>
    </r>
  </si>
  <si>
    <t>Obec Domoušice</t>
  </si>
  <si>
    <t>ZŠ 102377243  MŠ 107566869</t>
  </si>
  <si>
    <t>Interaktivní zahrada školy  ZŠ</t>
  </si>
  <si>
    <t>Domoušice</t>
  </si>
  <si>
    <t>Zřízení vhodného zázemí pro plnění strategického plánu školy Učíme se s přírodou</t>
  </si>
  <si>
    <t>PD</t>
  </si>
  <si>
    <t>S paní  ředitelkou doladit obsah a připravenost</t>
  </si>
  <si>
    <t>Rekonstrukce sociálního zařízení</t>
  </si>
  <si>
    <t>Rekonstrukce šaten</t>
  </si>
  <si>
    <t>Základní škola a Mateřská škola Kpt. Otakara Jaroše Louny, 28. října 2173,příspěvková organizace</t>
  </si>
  <si>
    <t>ZŠ 049123866 MŠ 181039419</t>
  </si>
  <si>
    <t>Oplocení areálu</t>
  </si>
  <si>
    <t>Zateplení pavilonu A a B</t>
  </si>
  <si>
    <t>Pokračování v zateplení pavilonu A a B</t>
  </si>
  <si>
    <t>Výměna klimatizační jednotky pro bazén a jídelnu</t>
  </si>
  <si>
    <t>Neaktuální - v řešení</t>
  </si>
  <si>
    <t>Výměna elektrorozvodů</t>
  </si>
  <si>
    <t>Výměna elektrorozvodů v budově</t>
  </si>
  <si>
    <t>Digitální hudební svět</t>
  </si>
  <si>
    <t>Modernizace učebny hudební výchovy s důrazem na konektivitu, digitalizaci a elektronické pomůcky</t>
  </si>
  <si>
    <t>OPST</t>
  </si>
  <si>
    <t>Oprava multifunkčního hřiště</t>
  </si>
  <si>
    <t>Dostavba školní družiny</t>
  </si>
  <si>
    <t>Dostavba  školní družiny</t>
  </si>
  <si>
    <t>OPST, MMR, MF</t>
  </si>
  <si>
    <t>Kompletní rekonstrukce a modernizace laboratoře chemie</t>
  </si>
  <si>
    <r>
      <rPr>
        <sz val="9"/>
        <color theme="1"/>
        <rFont val="Calibri"/>
        <family val="2"/>
        <charset val="238"/>
        <scheme val="minor"/>
      </rPr>
      <t>Základní škola</t>
    </r>
    <r>
      <rPr>
        <b/>
        <sz val="9"/>
        <color theme="1"/>
        <rFont val="Calibri"/>
        <family val="2"/>
        <charset val="238"/>
        <scheme val="minor"/>
      </rPr>
      <t xml:space="preserve"> J.A. Komenského Louny</t>
    </r>
    <r>
      <rPr>
        <sz val="9"/>
        <color theme="1"/>
        <rFont val="Calibri"/>
        <family val="2"/>
        <charset val="238"/>
        <scheme val="minor"/>
      </rPr>
      <t>, Pražská 101, příspěvková organizace</t>
    </r>
  </si>
  <si>
    <t>Rekonstrukce školní kuchyně a výdejny</t>
  </si>
  <si>
    <t>Oprava okapů</t>
  </si>
  <si>
    <t>Oprava okapů ve dvoře nad zastřešením, oprava oplechování na štítech</t>
  </si>
  <si>
    <t>Zateplení severní části</t>
  </si>
  <si>
    <t>Oprava vchodových dveří</t>
  </si>
  <si>
    <t>Oprava vchodových dveří 2x z ulice Pražská</t>
  </si>
  <si>
    <t>Rekonstrukce povrchu školního hřiště</t>
  </si>
  <si>
    <t>MMR, MF, OPST</t>
  </si>
  <si>
    <t>3/2020</t>
  </si>
  <si>
    <r>
      <rPr>
        <sz val="9"/>
        <color theme="1"/>
        <rFont val="Calibri"/>
        <family val="2"/>
        <charset val="238"/>
        <scheme val="minor"/>
      </rPr>
      <t>Základní škola Louny</t>
    </r>
    <r>
      <rPr>
        <b/>
        <sz val="9"/>
        <color theme="1"/>
        <rFont val="Calibri"/>
        <family val="2"/>
        <charset val="238"/>
        <scheme val="minor"/>
      </rPr>
      <t>,Prokopa Holého 2632</t>
    </r>
    <r>
      <rPr>
        <sz val="9"/>
        <color theme="1"/>
        <rFont val="Calibri"/>
        <family val="2"/>
        <charset val="238"/>
        <scheme val="minor"/>
      </rPr>
      <t>,příspěvková organizace</t>
    </r>
  </si>
  <si>
    <t>Přestavba plaveckého pavilonu</t>
  </si>
  <si>
    <t>záměr v realizaci (dotace získána, příprava VŘ)</t>
  </si>
  <si>
    <t>Rekonstrukce školního hřiště</t>
  </si>
  <si>
    <t>Rekonstrukce školního hřiště - atletický ovál, multifunkční hřiště</t>
  </si>
  <si>
    <t>zřizovatel/NSA</t>
  </si>
  <si>
    <t>Výměna řídícího systému k topení</t>
  </si>
  <si>
    <t>Výměna programů na ovládání a provoz topení</t>
  </si>
  <si>
    <t>v realizaci</t>
  </si>
  <si>
    <t>Výměna dlažby</t>
  </si>
  <si>
    <t>Výměna dlažby na 2. stupni - 3. patra a na chodbě</t>
  </si>
  <si>
    <r>
      <rPr>
        <sz val="9"/>
        <color theme="1"/>
        <rFont val="Calibri"/>
        <family val="2"/>
        <charset val="238"/>
        <scheme val="minor"/>
      </rPr>
      <t xml:space="preserve">Základní škola Louny, </t>
    </r>
    <r>
      <rPr>
        <b/>
        <sz val="9"/>
        <color theme="1"/>
        <rFont val="Calibri"/>
        <family val="2"/>
        <charset val="238"/>
        <scheme val="minor"/>
      </rPr>
      <t>Přemyslovců 2209</t>
    </r>
    <r>
      <rPr>
        <sz val="9"/>
        <color theme="1"/>
        <rFont val="Calibri"/>
        <family val="2"/>
        <charset val="238"/>
        <scheme val="minor"/>
      </rPr>
      <t>, příspěvková organizace</t>
    </r>
  </si>
  <si>
    <t>Zateplení budovy tělovičny</t>
  </si>
  <si>
    <t>Zateplení budovy tělovičny, instalace oken, oprava střechy, oprava chodníků u tělocvičny, stabilizace stěn, obklady</t>
  </si>
  <si>
    <t>Pan ředitel se neozval - zjistit aktuálnost, obsah a připravenost</t>
  </si>
  <si>
    <t>MMR/NSA</t>
  </si>
  <si>
    <t>Rekonstrukce elektrorozvodů</t>
  </si>
  <si>
    <t>Rekonstrukce terasy u hlavního vchodu</t>
  </si>
  <si>
    <t>Rekonstrukce terasy z důvodu zatékání - zastřešení terasy, odtoky vody</t>
  </si>
  <si>
    <r>
      <rPr>
        <sz val="9"/>
        <color theme="1"/>
        <rFont val="Calibri"/>
        <family val="2"/>
        <charset val="238"/>
        <scheme val="minor"/>
      </rPr>
      <t xml:space="preserve">Základní škola Louny, </t>
    </r>
    <r>
      <rPr>
        <b/>
        <sz val="9"/>
        <color theme="1"/>
        <rFont val="Calibri"/>
        <family val="2"/>
        <charset val="238"/>
        <scheme val="minor"/>
      </rPr>
      <t>Školní</t>
    </r>
    <r>
      <rPr>
        <sz val="9"/>
        <color theme="1"/>
        <rFont val="Calibri"/>
        <family val="2"/>
        <charset val="238"/>
        <scheme val="minor"/>
      </rPr>
      <t xml:space="preserve"> 2426,příspěvková organizace</t>
    </r>
  </si>
  <si>
    <t>Rekonstrukce vytápění školy</t>
  </si>
  <si>
    <t>Rekonstrukce či kompletní přebudování systému vytápění objektu školy</t>
  </si>
  <si>
    <t>V přípravě</t>
  </si>
  <si>
    <t>Rekonstrukce služebního bytu</t>
  </si>
  <si>
    <t>Rekonstrukce služebního bytu - zajištění statiky, zateplení</t>
  </si>
  <si>
    <t>Kompletní rekonstrukce školní kuchyně</t>
  </si>
  <si>
    <t>zřizovatel/MŽP/SFŽP</t>
  </si>
  <si>
    <r>
      <rPr>
        <sz val="9"/>
        <color theme="1"/>
        <rFont val="Calibri"/>
        <family val="2"/>
        <charset val="238"/>
        <scheme val="minor"/>
      </rPr>
      <t xml:space="preserve">Základní škola </t>
    </r>
    <r>
      <rPr>
        <b/>
        <sz val="9"/>
        <color theme="1"/>
        <rFont val="Calibri"/>
        <family val="2"/>
        <charset val="238"/>
        <scheme val="minor"/>
      </rPr>
      <t>Panenský Týne</t>
    </r>
    <r>
      <rPr>
        <sz val="9"/>
        <color theme="1"/>
        <rFont val="Calibri"/>
        <family val="2"/>
        <charset val="238"/>
        <scheme val="minor"/>
      </rPr>
      <t>c,okres Louny</t>
    </r>
  </si>
  <si>
    <t>Neozvali se, opět oslovit doladit obsah a připravenost</t>
  </si>
  <si>
    <t>Rekonstrukce sportovního zařízení</t>
  </si>
  <si>
    <r>
      <rPr>
        <sz val="9"/>
        <color theme="1"/>
        <rFont val="Calibri"/>
        <family val="2"/>
        <charset val="238"/>
        <scheme val="minor"/>
      </rPr>
      <t>Základní škola</t>
    </r>
    <r>
      <rPr>
        <b/>
        <sz val="9"/>
        <color theme="1"/>
        <rFont val="Calibri"/>
        <family val="2"/>
        <charset val="238"/>
        <scheme val="minor"/>
      </rPr>
      <t xml:space="preserve"> Peruc</t>
    </r>
  </si>
  <si>
    <t>Bezpečnost v ZŠ, zajištění bezbariérovosti</t>
  </si>
  <si>
    <t>DOLADIT S PANEM ŘEDITELEM OBSAHA A PŘIPRAVENOST</t>
  </si>
  <si>
    <t>Bezbariérovost školních budov</t>
  </si>
  <si>
    <t>Původně záměr v první tabulce teď prokonzultovat s tomem</t>
  </si>
  <si>
    <t>Modernizace tělocvičny včetně vybavení</t>
  </si>
  <si>
    <t>plánovaný záměr</t>
  </si>
  <si>
    <t>Rekonstrukce školní jídelny</t>
  </si>
  <si>
    <t>Venkovní učebna a relaxační odpočinkové centrum</t>
  </si>
  <si>
    <t>Snížení energetické náročnosti budovy</t>
  </si>
  <si>
    <t>Oprava střechy historické budovy</t>
  </si>
  <si>
    <t>Sportem ke zdraví</t>
  </si>
  <si>
    <t>Atletika v ZŠ</t>
  </si>
  <si>
    <t xml:space="preserve">Zajištění konektivity </t>
  </si>
  <si>
    <t>Zvýšení bezpečnosti žáků,kamerový systém, elektronické zabezpečení vstupu</t>
  </si>
  <si>
    <r>
      <rPr>
        <sz val="9"/>
        <color theme="1"/>
        <rFont val="Calibri"/>
        <family val="2"/>
        <charset val="238"/>
        <scheme val="minor"/>
      </rPr>
      <t xml:space="preserve">Základní škola </t>
    </r>
    <r>
      <rPr>
        <b/>
        <sz val="9"/>
        <color theme="1"/>
        <rFont val="Calibri"/>
        <family val="2"/>
        <charset val="238"/>
        <scheme val="minor"/>
      </rPr>
      <t>Ročov</t>
    </r>
    <r>
      <rPr>
        <sz val="9"/>
        <color theme="1"/>
        <rFont val="Calibri"/>
        <family val="2"/>
        <charset val="238"/>
        <scheme val="minor"/>
      </rPr>
      <t>,příspěvková organizace</t>
    </r>
  </si>
  <si>
    <t>Bezbariérovost školy</t>
  </si>
  <si>
    <r>
      <rPr>
        <sz val="9"/>
        <color theme="1"/>
        <rFont val="Calibri"/>
        <family val="2"/>
        <charset val="238"/>
        <scheme val="minor"/>
      </rPr>
      <t xml:space="preserve">Základní škola a Mateřská škola </t>
    </r>
    <r>
      <rPr>
        <b/>
        <sz val="9"/>
        <color theme="1"/>
        <rFont val="Calibri"/>
        <family val="2"/>
        <charset val="238"/>
        <scheme val="minor"/>
      </rPr>
      <t>Zeměchy</t>
    </r>
    <r>
      <rPr>
        <sz val="9"/>
        <color theme="1"/>
        <rFont val="Calibri"/>
        <family val="2"/>
        <charset val="238"/>
        <scheme val="minor"/>
      </rPr>
      <t>, okres Louny, příspěvková oganizace</t>
    </r>
  </si>
  <si>
    <t>ZŠ 102377260 MŠ 107566541</t>
  </si>
  <si>
    <t xml:space="preserve">Hřiště u ZŠ </t>
  </si>
  <si>
    <t>Paní ředitelka se neozvala, ještě zkonzultovat aktuálnost, obsah, připravenost</t>
  </si>
  <si>
    <t>Bezbariérovost budovy ZŠ Zeměchy</t>
  </si>
  <si>
    <t>Vybavení přípravné třídy při ZŠ Zěměchy</t>
  </si>
  <si>
    <t>nastavitelné stoly a židle, nábytek, interaktivní prvky</t>
  </si>
  <si>
    <t>Sauna</t>
  </si>
  <si>
    <t>Altán výuka pod otevřeným nebem</t>
  </si>
  <si>
    <t>MMR,SFŽP</t>
  </si>
  <si>
    <t>úpravy - typu zrealizováno, v realizaci</t>
  </si>
  <si>
    <t>ZŠ 49120387     MŠ 166101826</t>
  </si>
  <si>
    <t>Umělecká dílna ZŠ</t>
  </si>
  <si>
    <t>Vybudování umělecké /řezbářské a keramické dílny</t>
  </si>
  <si>
    <t>Interaktivní tabule ZŠ</t>
  </si>
  <si>
    <t>Pořízení 2 ks interaktivních tabulí</t>
  </si>
  <si>
    <t xml:space="preserve">V přípravě </t>
  </si>
  <si>
    <r>
      <rPr>
        <sz val="9"/>
        <color theme="1"/>
        <rFont val="Calibri"/>
        <family val="2"/>
        <charset val="238"/>
        <scheme val="minor"/>
      </rPr>
      <t xml:space="preserve">Základní škola a Mateřská škola </t>
    </r>
    <r>
      <rPr>
        <b/>
        <sz val="9"/>
        <color theme="1"/>
        <rFont val="Calibri"/>
        <family val="2"/>
        <charset val="238"/>
        <scheme val="minor"/>
      </rPr>
      <t>Černčice,</t>
    </r>
    <r>
      <rPr>
        <sz val="9"/>
        <color theme="1"/>
        <rFont val="Calibri"/>
        <family val="2"/>
        <charset val="238"/>
        <scheme val="minor"/>
      </rPr>
      <t xml:space="preserve">okres Louny </t>
    </r>
  </si>
  <si>
    <t>ZŠ 061357537    MŠ 108040712</t>
  </si>
  <si>
    <t>Modernizace učebny PC</t>
  </si>
  <si>
    <t>Modernizace učebny PC včetně zajištění bezbariérovosti</t>
  </si>
  <si>
    <t>Odborná učebna CH + F</t>
  </si>
  <si>
    <t>Modernizace učebny CHEMIE A FYZIKY  včetně zajištění bezbariérovosti</t>
  </si>
  <si>
    <t>Odborná učebna PŘ</t>
  </si>
  <si>
    <t>Modernizace učebny PŘ včetně zajištění bezbariérovosti</t>
  </si>
  <si>
    <t>Bezbariérovost přístup v celém objektu školy</t>
  </si>
  <si>
    <t>Rekonstrukce venkovního sportoviště</t>
  </si>
  <si>
    <t>Modernizace učeben</t>
  </si>
  <si>
    <t>Modernizace - vybavení - tabule,projektory apod.</t>
  </si>
  <si>
    <r>
      <rPr>
        <sz val="9"/>
        <color theme="1"/>
        <rFont val="Calibri"/>
        <family val="2"/>
        <charset val="238"/>
        <scheme val="minor"/>
      </rPr>
      <t>Základní škola</t>
    </r>
    <r>
      <rPr>
        <b/>
        <sz val="9"/>
        <color theme="1"/>
        <rFont val="Calibri"/>
        <family val="2"/>
        <charset val="238"/>
        <scheme val="minor"/>
      </rPr>
      <t xml:space="preserve"> Lenešice</t>
    </r>
    <r>
      <rPr>
        <sz val="9"/>
        <color theme="1"/>
        <rFont val="Calibri"/>
        <family val="2"/>
        <charset val="238"/>
        <scheme val="minor"/>
      </rPr>
      <t>, okres Louny</t>
    </r>
  </si>
  <si>
    <t>Obec Lenešice</t>
  </si>
  <si>
    <t>Rozvoj přírodovědných oborů na ZŠ</t>
  </si>
  <si>
    <t>Lenešice</t>
  </si>
  <si>
    <t>Vytvoření přírodovědné učebny propojené se školním skleníkem a pozemky</t>
  </si>
  <si>
    <t>Záměr potvrzen panem Zlatohlávkem v mailu</t>
  </si>
  <si>
    <r>
      <rPr>
        <sz val="9"/>
        <color theme="1"/>
        <rFont val="Calibri"/>
        <family val="2"/>
        <charset val="238"/>
        <scheme val="minor"/>
      </rPr>
      <t xml:space="preserve">Základní škola a Mateřská škola </t>
    </r>
    <r>
      <rPr>
        <b/>
        <sz val="9"/>
        <color theme="1"/>
        <rFont val="Calibri"/>
        <family val="2"/>
        <charset val="238"/>
        <scheme val="minor"/>
      </rPr>
      <t>Kpt. Otakara Jaroše Louny, 28. října 2173</t>
    </r>
    <r>
      <rPr>
        <sz val="9"/>
        <color theme="1"/>
        <rFont val="Calibri"/>
        <family val="2"/>
        <charset val="238"/>
        <scheme val="minor"/>
      </rPr>
      <t>,příspěvková organizace</t>
    </r>
  </si>
  <si>
    <t>Dostavba družiny pro 1.s tupeň</t>
  </si>
  <si>
    <t>Dostavba družiny</t>
  </si>
  <si>
    <t>Pan Lisse se neozval k potvrzení, opět budu kontaktovat o aktuálnost a připravenost</t>
  </si>
  <si>
    <t>Solární zahrádka</t>
  </si>
  <si>
    <t>Bezpečná škola</t>
  </si>
  <si>
    <t>kamerový systém, konektivita</t>
  </si>
  <si>
    <t>Modernizace a rozvoj učebny přírodopisu, sportovních aktivit , rekonstukci skleníků a pořízení venkovní učebny</t>
  </si>
  <si>
    <t>Venkovní učebna pro výuku technických předmětů se zázemím, rekonstrukce učebny přírodopisu, rekonstukce skleníků pro praktické činnosti  a oprava běžecké dráhy a multifunkčního hřiště</t>
  </si>
  <si>
    <r>
      <rPr>
        <sz val="9"/>
        <color theme="1"/>
        <rFont val="Calibri"/>
        <family val="2"/>
        <charset val="238"/>
        <scheme val="minor"/>
      </rPr>
      <t>Základní škola Louny,</t>
    </r>
    <r>
      <rPr>
        <b/>
        <sz val="9"/>
        <color theme="1"/>
        <rFont val="Calibri"/>
        <family val="2"/>
        <charset val="238"/>
        <scheme val="minor"/>
      </rPr>
      <t>Prokopa Holého 2632</t>
    </r>
    <r>
      <rPr>
        <sz val="9"/>
        <color theme="1"/>
        <rFont val="Calibri"/>
        <family val="2"/>
        <charset val="238"/>
        <scheme val="minor"/>
      </rPr>
      <t>,příspěvková organizace</t>
    </r>
  </si>
  <si>
    <t>Odborné učebny - ZŠ P. Holého</t>
  </si>
  <si>
    <t>Stavební a technické úpravvy stávající infrastruktury a modernizace vybavení do nově vybudovaných odborných učeben (pracovní činnost, přírodní vědy, cizí jazyky) za účelem zvýšení kvality vzdělávání ve vazbě na budoucí uplatnění na trhu práce v klíčových kompetencích.</t>
  </si>
  <si>
    <t>V realizaci, dotace získána příprava VŘ</t>
  </si>
  <si>
    <t>Paní ředitelka se neozvala opět kontaktovat k odsouhlasení., zjistit připavenost</t>
  </si>
  <si>
    <t>Šance pro každého II</t>
  </si>
  <si>
    <t>Přestavba půdního prostoru na učebny</t>
  </si>
  <si>
    <t>Paní ředitelka se neozvala, poté opět zkonzultovat obsah připravenost</t>
  </si>
  <si>
    <r>
      <rPr>
        <sz val="9"/>
        <color theme="1"/>
        <rFont val="Calibri"/>
        <family val="2"/>
        <charset val="238"/>
        <scheme val="minor"/>
      </rPr>
      <t>Základní škola Louny,</t>
    </r>
    <r>
      <rPr>
        <b/>
        <sz val="9"/>
        <color theme="1"/>
        <rFont val="Calibri"/>
        <family val="2"/>
        <charset val="238"/>
        <scheme val="minor"/>
      </rPr>
      <t xml:space="preserve"> Přemyslovců 2209,</t>
    </r>
    <r>
      <rPr>
        <sz val="9"/>
        <color theme="1"/>
        <rFont val="Calibri"/>
        <family val="2"/>
        <charset val="238"/>
        <scheme val="minor"/>
      </rPr>
      <t xml:space="preserve"> příspěvková organizace</t>
    </r>
  </si>
  <si>
    <t>Technicko přírodovědné centrum</t>
  </si>
  <si>
    <t>Vybudování odborných učeben, zázemí.</t>
  </si>
  <si>
    <t>Pan ředitel se neozval - zjistit aktuálnost záměrů, obsah a připravenost</t>
  </si>
  <si>
    <t>Venkovní učebna celoroční - přírodní vědy, polytechnika</t>
  </si>
  <si>
    <t>Modernizace jazykové učebny</t>
  </si>
  <si>
    <t>Modernizace řemeslných dílen</t>
  </si>
  <si>
    <t>Modernizace školní družiny</t>
  </si>
  <si>
    <t>Modernizace PC učebny</t>
  </si>
  <si>
    <r>
      <rPr>
        <sz val="9"/>
        <color theme="1"/>
        <rFont val="Calibri"/>
        <family val="2"/>
        <charset val="238"/>
        <scheme val="minor"/>
      </rPr>
      <t xml:space="preserve">Základní škola Louny, </t>
    </r>
    <r>
      <rPr>
        <b/>
        <sz val="9"/>
        <color theme="1"/>
        <rFont val="Calibri"/>
        <family val="2"/>
        <charset val="238"/>
        <scheme val="minor"/>
      </rPr>
      <t>Školní 2426</t>
    </r>
    <r>
      <rPr>
        <sz val="9"/>
        <color theme="1"/>
        <rFont val="Calibri"/>
        <family val="2"/>
        <charset val="238"/>
        <scheme val="minor"/>
      </rPr>
      <t>,příspěvková organizace</t>
    </r>
  </si>
  <si>
    <t>Vybudování odborné učebny fyziky se zázemím</t>
  </si>
  <si>
    <t>rekonstrukce stávající zastaralé učebny – rozvody inženýrských sítí, nábytek, vybavení a to třídy a kabinetu)</t>
  </si>
  <si>
    <t>ředitel má zájem ponechat  tento projekt, ale ještě nezaslal podrobnosti k záměru</t>
  </si>
  <si>
    <t>Vybudování odborné učebny přírodopisu a  chemie</t>
  </si>
  <si>
    <t>ředitel má zájem ponechat tento projekt, ale ještě nezaslal podrobnosti k záměru</t>
  </si>
  <si>
    <t>Multimediální učebna</t>
  </si>
  <si>
    <t>Adaptace služebního bytu na multimediální učebnu. Vybudování zázemí pro interaktivní výuku, on-line školení a robotiku, včetně rekonstrukce sociálního zařízení a vybavení nábytkem a technickým vybavením.</t>
  </si>
  <si>
    <t>ředitel má zájem o tento NOVÝ projekt, ale ještě nezaslal podrobnosti k záměru</t>
  </si>
  <si>
    <t>Učebna cizích jazyků</t>
  </si>
  <si>
    <t>Vybudování odborné učebny cizích jazyků</t>
  </si>
  <si>
    <t>ředitel má zájem o tento NOVÝ  projekt, ale ještě nezaslal podrobnosti k záměru</t>
  </si>
  <si>
    <t>Učebna cizích jazyků II</t>
  </si>
  <si>
    <t>Vybudování odborné učebny cizích jazyků včetně architektonických úprav (adaptace dvou kabinetů v jednu učebnu)</t>
  </si>
  <si>
    <t>Odborná počítačová učebna</t>
  </si>
  <si>
    <t>Vybudování odborné počítačové učebny</t>
  </si>
  <si>
    <t>3/2022</t>
  </si>
  <si>
    <t>Modernizace školních dílen</t>
  </si>
  <si>
    <t>Vybudování školního komunitního prostoru</t>
  </si>
  <si>
    <r>
      <rPr>
        <sz val="9"/>
        <color theme="1"/>
        <rFont val="Calibri"/>
        <family val="2"/>
        <charset val="238"/>
        <scheme val="minor"/>
      </rPr>
      <t xml:space="preserve">Základní škola </t>
    </r>
    <r>
      <rPr>
        <b/>
        <sz val="9"/>
        <color theme="1"/>
        <rFont val="Calibri"/>
        <family val="2"/>
        <charset val="238"/>
        <scheme val="minor"/>
      </rPr>
      <t>Panenský Týnec</t>
    </r>
    <r>
      <rPr>
        <sz val="9"/>
        <color theme="1"/>
        <rFont val="Calibri"/>
        <family val="2"/>
        <charset val="238"/>
        <scheme val="minor"/>
      </rPr>
      <t>,okres Louny</t>
    </r>
  </si>
  <si>
    <t>Vybudování multimediální jazykové učebny</t>
  </si>
  <si>
    <t>Vybudování - polytechnické dílny</t>
  </si>
  <si>
    <t>Vybudování meteorologické stanice</t>
  </si>
  <si>
    <t>Konektivita</t>
  </si>
  <si>
    <t>ICT ve škole</t>
  </si>
  <si>
    <t>Ještě zkonzultovat s ředitelem obsah a připravenost</t>
  </si>
  <si>
    <t>Modernizace ICT učebny</t>
  </si>
  <si>
    <t xml:space="preserve">Ústecký kraj </t>
  </si>
  <si>
    <t>Modernizace ICT učebny, bezbariérovost</t>
  </si>
  <si>
    <t>Zkonzultovat s  ředitelem možnost rozdělení záměrů obsah a připravenost</t>
  </si>
  <si>
    <t>Modernizace učebny cizích jazyků</t>
  </si>
  <si>
    <t>Modernizace učebny cizích jazyků, bezbariérovost</t>
  </si>
  <si>
    <t>Modernizace přírodovědné učebny</t>
  </si>
  <si>
    <t>Modernizace přírodovědné učebny, bezbariérovost</t>
  </si>
  <si>
    <t>Modernizace řemeslných dílen,bezbariérovost</t>
  </si>
  <si>
    <r>
      <rPr>
        <sz val="9"/>
        <color theme="1"/>
        <rFont val="Calibri"/>
        <family val="2"/>
        <charset val="238"/>
        <scheme val="minor"/>
      </rPr>
      <t xml:space="preserve">Základní škola </t>
    </r>
    <r>
      <rPr>
        <b/>
        <sz val="9"/>
        <color theme="1"/>
        <rFont val="Calibri"/>
        <family val="2"/>
        <charset val="238"/>
        <scheme val="minor"/>
      </rPr>
      <t>Postoloprty</t>
    </r>
    <r>
      <rPr>
        <sz val="9"/>
        <color theme="1"/>
        <rFont val="Calibri"/>
        <family val="2"/>
        <charset val="238"/>
        <scheme val="minor"/>
      </rPr>
      <t>,okres Louny</t>
    </r>
  </si>
  <si>
    <t>Půdní vestavba na 1. stupni (učebna informatiky - multimediální učebna)</t>
  </si>
  <si>
    <t>Vybudování multimediální učebny</t>
  </si>
  <si>
    <t>Paní ředitelka se neozvala, zkonzultovat aktuálnost obsah a připravenost</t>
  </si>
  <si>
    <t>PD v rozpracování</t>
  </si>
  <si>
    <t>Potvrdit u paní ředitelky aktuálnost záměru.</t>
  </si>
  <si>
    <t>Modernizace cvičné kuchyňky</t>
  </si>
  <si>
    <t>Přírodovědná učebna</t>
  </si>
  <si>
    <t>Vybavení přírodovědné učebny moderními pomůckami a IT</t>
  </si>
  <si>
    <t>Keramická dílna ZŠ</t>
  </si>
  <si>
    <t>Vybudování keramické dílny</t>
  </si>
  <si>
    <t>Výstavba odborných učeben ZŠ Zeměchy</t>
  </si>
  <si>
    <t>Projekt zahrnuje vybudování zcela nového pavilonu pro vytvoření odborných učeben - se zaměřením na práci s digitálními technologiemi, pro rozvoj přírodních věd, k rozvoji čtenářské gramotnosti…</t>
  </si>
  <si>
    <t xml:space="preserve">  Schválil Řídící výbor MAP ORP Louny IV formou per rollam ve dnech:  22.10. 2024 - 25.10. 2024					
                                 Ing. Jan Mrvík, MBA
                                  Předseda řídícího výboru MAP ORP Louny IV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</si>
  <si>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</si>
  <si>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</si>
  <si>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</si>
  <si>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t>Stručný popis investic projektu</t>
  </si>
  <si>
    <r>
      <rPr>
        <b/>
        <sz val="9"/>
        <color theme="1"/>
        <rFont val="Calibri"/>
        <family val="2"/>
        <charset val="238"/>
        <scheme val="minor"/>
      </rPr>
      <t>Výdaje projektu</t>
    </r>
    <r>
      <rPr>
        <b/>
        <i/>
        <sz val="9"/>
        <color theme="1"/>
        <rFont val="Calibri"/>
        <family val="2"/>
        <scheme val="minor"/>
      </rPr>
      <t xml:space="preserve"> </t>
    </r>
    <r>
      <rPr>
        <sz val="9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9"/>
        <color theme="1"/>
        <rFont val="Calibri"/>
        <family val="2"/>
        <scheme val="minor"/>
      </rPr>
      <t>1)</t>
    </r>
  </si>
  <si>
    <r>
      <rPr>
        <b/>
        <sz val="9"/>
        <color theme="1"/>
        <rFont val="Calibri"/>
        <family val="2"/>
        <charset val="238"/>
        <scheme val="minor"/>
      </rPr>
      <t xml:space="preserve">Předpokládaný termín realizace </t>
    </r>
    <r>
      <rPr>
        <i/>
        <sz val="9"/>
        <color theme="1"/>
        <rFont val="Calibri"/>
        <family val="2"/>
        <scheme val="minor"/>
      </rPr>
      <t>měsíc, rok</t>
    </r>
  </si>
  <si>
    <r>
      <rPr>
        <b/>
        <sz val="9"/>
        <color theme="1"/>
        <rFont val="Calibri"/>
        <family val="2"/>
        <charset val="238"/>
        <scheme val="minor"/>
      </rPr>
      <t xml:space="preserve">Typ projektu </t>
    </r>
    <r>
      <rPr>
        <vertAlign val="superscript"/>
        <sz val="9"/>
        <color theme="1"/>
        <rFont val="Calibri"/>
        <family val="2"/>
        <scheme val="minor"/>
      </rPr>
      <t>2)</t>
    </r>
  </si>
  <si>
    <t>Název organizace</t>
  </si>
  <si>
    <t>Zřizovatel (název)</t>
  </si>
  <si>
    <t>IČ organizace</t>
  </si>
  <si>
    <t>RED IZO</t>
  </si>
  <si>
    <t>IZO</t>
  </si>
  <si>
    <t>celkové výdaje projektu</t>
  </si>
  <si>
    <r>
      <rPr>
        <sz val="9"/>
        <color theme="1"/>
        <rFont val="Calibri"/>
        <family val="2"/>
        <charset val="238"/>
        <scheme val="minor"/>
      </rPr>
      <t>z toho předpokládané způsobilé výdaje</t>
    </r>
    <r>
      <rPr>
        <sz val="9"/>
        <color rgb="FFFF0000"/>
        <rFont val="Calibri"/>
        <family val="2"/>
        <charset val="238"/>
        <scheme val="minor"/>
      </rPr>
      <t xml:space="preserve"> </t>
    </r>
    <r>
      <rPr>
        <sz val="9"/>
        <color theme="1"/>
        <rFont val="Calibri"/>
        <family val="2"/>
        <charset val="238"/>
        <scheme val="minor"/>
      </rPr>
      <t>EFRR</t>
    </r>
  </si>
  <si>
    <t>stručný popis, např. zpracovaná PD, zajištěné výkupy, výber dodavatele</t>
  </si>
  <si>
    <r>
      <rPr>
        <sz val="9"/>
        <color theme="1"/>
        <rFont val="Calibri"/>
        <family val="2"/>
        <charset val="238"/>
        <scheme val="minor"/>
      </rPr>
      <t>přírodní vědy</t>
    </r>
    <r>
      <rPr>
        <vertAlign val="superscript"/>
        <sz val="9"/>
        <color theme="1"/>
        <rFont val="Calibri"/>
        <family val="2"/>
        <scheme val="minor"/>
      </rPr>
      <t>3)</t>
    </r>
    <r>
      <rPr>
        <sz val="9"/>
        <color theme="1"/>
        <rFont val="Calibri"/>
        <family val="2"/>
        <charset val="238"/>
        <scheme val="minor"/>
      </rPr>
      <t xml:space="preserve"> 
</t>
    </r>
  </si>
  <si>
    <r>
      <rPr>
        <sz val="9"/>
        <color theme="1"/>
        <rFont val="Calibri"/>
        <family val="2"/>
        <charset val="238"/>
        <scheme val="minor"/>
      </rPr>
      <t>polytech. vzdělávání</t>
    </r>
    <r>
      <rPr>
        <vertAlign val="superscript"/>
        <sz val="9"/>
        <color theme="1"/>
        <rFont val="Calibri"/>
        <family val="2"/>
        <scheme val="minor"/>
      </rPr>
      <t>4)</t>
    </r>
  </si>
  <si>
    <r>
      <rPr>
        <sz val="9"/>
        <color theme="1"/>
        <rFont val="Calibri"/>
        <family val="2"/>
        <charset val="238"/>
        <scheme val="minor"/>
      </rPr>
      <t>práce s digitálními tech.</t>
    </r>
    <r>
      <rPr>
        <vertAlign val="superscript"/>
        <sz val="9"/>
        <color theme="1"/>
        <rFont val="Calibri"/>
        <family val="2"/>
        <scheme val="minor"/>
      </rPr>
      <t>5)</t>
    </r>
    <r>
      <rPr>
        <sz val="9"/>
        <color theme="1"/>
        <rFont val="Calibri"/>
        <family val="2"/>
        <charset val="238"/>
        <scheme val="minor"/>
      </rPr>
      <t xml:space="preserve">
</t>
    </r>
  </si>
  <si>
    <t>Z MAP I - úprava 9/2023</t>
  </si>
  <si>
    <r>
      <rPr>
        <sz val="9"/>
        <color theme="1"/>
        <rFont val="Calibri"/>
        <family val="2"/>
        <charset val="238"/>
        <scheme val="minor"/>
      </rPr>
      <t xml:space="preserve">Základní umělecká škola </t>
    </r>
    <r>
      <rPr>
        <b/>
        <sz val="9"/>
        <color theme="1"/>
        <rFont val="Calibri"/>
        <family val="2"/>
        <charset val="238"/>
        <scheme val="minor"/>
      </rPr>
      <t>Louny</t>
    </r>
    <r>
      <rPr>
        <sz val="9"/>
        <color theme="1"/>
        <rFont val="Calibri"/>
        <family val="2"/>
        <charset val="238"/>
        <scheme val="minor"/>
      </rPr>
      <t>,Poděbradova 610,příspěvková organizace</t>
    </r>
  </si>
  <si>
    <t xml:space="preserve">Půdní vestavba budov 609 a 610, vč.vybavení a digitálních  technologií </t>
  </si>
  <si>
    <t xml:space="preserve">Půdní vestavba, vč.vybavení a včetně digitálních  technologií </t>
  </si>
  <si>
    <t>Digitalizace učebny hudební nauky</t>
  </si>
  <si>
    <t>Technické vybavení, ozvučení, nábytek</t>
  </si>
  <si>
    <t>ne</t>
  </si>
  <si>
    <t>Modernizace učebny grafika a 3d tvorba</t>
  </si>
  <si>
    <t>Technické vybavení, nábytek</t>
  </si>
  <si>
    <t>Stavební úpravy tříd, vč. vybavení a digitálních technologií</t>
  </si>
  <si>
    <t>Stavební úpravy, vč. vybavení a včetně digitálních technologií (2 třídy literárně - dramatického oboru, zvukové studio/zkušebna pro školní kapely, 2 třídy pro školní pěvěcké sbory)</t>
  </si>
  <si>
    <t>Půdní vestavba budovy 609</t>
  </si>
  <si>
    <t>Půdní vestavba , vč. vybavení a včetně digitálních technologií (výtvarný obor)</t>
  </si>
  <si>
    <t>Půdní vestavba budovy 610</t>
  </si>
  <si>
    <t>Půdní vestavba, vč.vybavení a včetně digitálních  technologií (výtvarný obor)</t>
  </si>
  <si>
    <r>
      <rPr>
        <sz val="9"/>
        <color theme="1"/>
        <rFont val="Calibri"/>
        <family val="2"/>
        <charset val="238"/>
        <scheme val="minor"/>
      </rPr>
      <t>Základní umělecká škola</t>
    </r>
    <r>
      <rPr>
        <b/>
        <sz val="9"/>
        <color theme="1"/>
        <rFont val="Calibri"/>
        <family val="2"/>
        <charset val="238"/>
        <scheme val="minor"/>
      </rPr>
      <t xml:space="preserve"> Postoloprty</t>
    </r>
    <r>
      <rPr>
        <sz val="9"/>
        <color theme="1"/>
        <rFont val="Calibri"/>
        <family val="2"/>
        <charset val="238"/>
        <scheme val="minor"/>
      </rPr>
      <t>, okres Louny</t>
    </r>
  </si>
  <si>
    <t>Půdní vestavba vč. vybavení digitální technologií pro umělecké obory</t>
  </si>
  <si>
    <t>Učebna výtvarného oboru a keramiky</t>
  </si>
  <si>
    <t>Učebna výtvarného oboru a keramiky, ICT technologie - grafické programy,fotoaparáty, potřeby pro animaci atd.</t>
  </si>
  <si>
    <t>nový záměr, úprava</t>
  </si>
  <si>
    <t>do výše stanovené alokace</t>
  </si>
  <si>
    <t>zrealizováno, v realizaci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</si>
  <si>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</si>
  <si>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v přírodovědném vzdělávání je rozvíjet schopnosti potřebné při využívání přírodovědných vědomosti a dovednosti pro řešení konkrétních problémů. </t>
  </si>
  <si>
    <t xml:space="preserve">Oplocení </t>
  </si>
  <si>
    <t>Zvětšení venkovníh prostoru pro školu  k výuce</t>
  </si>
  <si>
    <t>Ano</t>
  </si>
  <si>
    <t>Vybavení dvorku včetně úprav</t>
  </si>
  <si>
    <t>(sadbové, záhon, kompostér, nádrž na vodu, podium, sezení, další lavičky, elektro zásuvky, chodníčky a další dekorace a účelný inventář</t>
  </si>
  <si>
    <t>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</si>
</sst>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40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4" tint="-0.4999542222357860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vertAlign val="superscript"/>
      <sz val="8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8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scheme val="minor"/>
    </font>
    <font>
      <sz val="9"/>
      <color rgb="FFFF000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b/>
      <i/>
      <sz val="9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u/>
      <sz val="11"/>
      <color theme="4" tint="-0.4999542222357860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6" tint="-0.2499465926084170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5" tint="0.79995117038483843"/>
        <bgColor indexed="64"/>
      </patternFill>
    </fill>
  </fills>
  <borders count="7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29" fillId="0" borderId="0" applyNumberFormat="0" applyFill="0" applyBorder="0" applyAlignment="0" applyProtection="0"/>
  </cellStyleXfs>
  <cellXfs count="1082">
    <xf numFmtId="0" fontId="0" fillId="0" borderId="0" xfId="0"/>
    <xf numFmtId="0" fontId="5" fillId="0" borderId="32" xfId="0" applyFont="1" applyBorder="1" applyAlignment="1">
      <alignment horizontal="center" vertical="center"/>
    </xf>
    <xf numFmtId="0" fontId="9" fillId="7" borderId="33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51" xfId="0" applyFont="1" applyBorder="1" applyAlignment="1">
      <alignment horizontal="center" vertical="center"/>
    </xf>
    <xf numFmtId="0" fontId="16" fillId="0" borderId="50" xfId="0" applyFont="1" applyBorder="1" applyAlignment="1">
      <alignment horizontal="center" vertical="center"/>
    </xf>
    <xf numFmtId="0" fontId="16" fillId="7" borderId="16" xfId="0" applyFont="1" applyFill="1" applyBorder="1" applyAlignment="1">
      <alignment horizontal="center" vertical="center" wrapText="1"/>
    </xf>
    <xf numFmtId="0" fontId="16" fillId="7" borderId="49" xfId="0" applyFont="1" applyFill="1" applyBorder="1" applyAlignment="1">
      <alignment horizontal="center" vertical="center" wrapText="1"/>
    </xf>
    <xf numFmtId="0" fontId="16" fillId="7" borderId="48" xfId="0" applyFont="1" applyFill="1" applyBorder="1" applyAlignment="1">
      <alignment horizontal="center" vertical="center" wrapText="1"/>
    </xf>
    <xf numFmtId="0" fontId="2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/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wrapText="1"/>
    </xf>
    <xf numFmtId="0" fontId="5" fillId="2" borderId="2" xfId="0" applyFont="1" applyFill="1" applyBorder="1"/>
    <xf numFmtId="0" fontId="5" fillId="2" borderId="1" xfId="0" applyFont="1" applyFill="1" applyBorder="1"/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wrapText="1"/>
    </xf>
    <xf numFmtId="0" fontId="5" fillId="2" borderId="2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wrapText="1"/>
    </xf>
    <xf numFmtId="0" fontId="5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5" xfId="0" applyFont="1" applyFill="1" applyBorder="1"/>
    <xf numFmtId="0" fontId="5" fillId="2" borderId="6" xfId="0" applyFont="1" applyFill="1" applyBorder="1"/>
    <xf numFmtId="0" fontId="5" fillId="2" borderId="2" xfId="0" applyFont="1" applyFill="1" applyBorder="1" applyAlignment="1">
      <alignment vertical="center"/>
    </xf>
    <xf numFmtId="0" fontId="5" fillId="2" borderId="6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3" xfId="0" applyFont="1" applyFill="1" applyBorder="1"/>
    <xf numFmtId="0" fontId="5" fillId="2" borderId="4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 wrapText="1"/>
    </xf>
    <xf numFmtId="0" fontId="5" fillId="2" borderId="7" xfId="0" applyFont="1" applyFill="1" applyBorder="1" applyAlignment="1">
      <alignment horizont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164" fontId="5" fillId="2" borderId="3" xfId="0" applyNumberFormat="1" applyFont="1" applyFill="1" applyBorder="1" applyAlignment="1">
      <alignment horizontal="center" vertical="center"/>
    </xf>
    <xf numFmtId="164" fontId="5" fillId="2" borderId="5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164" fontId="5" fillId="2" borderId="5" xfId="0" applyNumberFormat="1" applyFont="1" applyFill="1" applyBorder="1" applyAlignment="1">
      <alignment horizontal="center" vertical="center"/>
    </xf>
    <xf numFmtId="164" fontId="5" fillId="2" borderId="2" xfId="0" applyNumberFormat="1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/>
    <xf numFmtId="0" fontId="8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/>
    </xf>
    <xf numFmtId="0" fontId="5" fillId="4" borderId="1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0" fillId="0" borderId="4" xfId="0" applyBorder="1"/>
    <xf numFmtId="0" fontId="4" fillId="2" borderId="16" xfId="0" applyFont="1" applyFill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/>
    </xf>
    <xf numFmtId="164" fontId="5" fillId="2" borderId="19" xfId="0" applyNumberFormat="1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wrapText="1"/>
    </xf>
    <xf numFmtId="0" fontId="5" fillId="2" borderId="19" xfId="0" applyFont="1" applyFill="1" applyBorder="1" applyAlignment="1">
      <alignment horizontal="center" wrapText="1"/>
    </xf>
    <xf numFmtId="0" fontId="5" fillId="2" borderId="19" xfId="0" applyFont="1" applyFill="1" applyBorder="1"/>
    <xf numFmtId="0" fontId="5" fillId="0" borderId="21" xfId="0" applyFont="1" applyBorder="1" applyAlignment="1">
      <alignment horizontal="center"/>
    </xf>
    <xf numFmtId="0" fontId="4" fillId="2" borderId="22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5" borderId="2" xfId="0" applyFont="1" applyFill="1" applyBorder="1"/>
    <xf numFmtId="0" fontId="5" fillId="6" borderId="2" xfId="0" applyFont="1" applyFill="1" applyBorder="1" applyAlignment="1">
      <alignment horizontal="center" wrapText="1"/>
    </xf>
    <xf numFmtId="0" fontId="5" fillId="6" borderId="2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/>
    </xf>
    <xf numFmtId="164" fontId="5" fillId="6" borderId="2" xfId="0" applyNumberFormat="1" applyFont="1" applyFill="1" applyBorder="1" applyAlignment="1">
      <alignment horizontal="center" vertical="center"/>
    </xf>
    <xf numFmtId="0" fontId="5" fillId="6" borderId="2" xfId="0" applyFont="1" applyFill="1" applyBorder="1"/>
    <xf numFmtId="0" fontId="5" fillId="6" borderId="8" xfId="0" applyFont="1" applyFill="1" applyBorder="1" applyAlignment="1">
      <alignment horizontal="center" vertical="center"/>
    </xf>
    <xf numFmtId="0" fontId="5" fillId="5" borderId="1" xfId="0" applyFont="1" applyFill="1" applyBorder="1"/>
    <xf numFmtId="0" fontId="5" fillId="2" borderId="23" xfId="0" applyFont="1" applyFill="1" applyBorder="1" applyAlignment="1">
      <alignment horizontal="center" vertical="center"/>
    </xf>
    <xf numFmtId="49" fontId="8" fillId="0" borderId="24" xfId="0" applyNumberFormat="1" applyFont="1" applyBorder="1" applyAlignment="1">
      <alignment horizontal="center" vertical="center"/>
    </xf>
    <xf numFmtId="49" fontId="8" fillId="0" borderId="25" xfId="0" applyNumberFormat="1" applyFont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 wrapText="1"/>
    </xf>
    <xf numFmtId="49" fontId="8" fillId="0" borderId="27" xfId="0" applyNumberFormat="1" applyFont="1" applyBorder="1" applyAlignment="1">
      <alignment horizontal="center" vertical="center"/>
    </xf>
    <xf numFmtId="49" fontId="8" fillId="0" borderId="27" xfId="0" applyNumberFormat="1" applyFont="1" applyBorder="1" applyAlignment="1">
      <alignment horizontal="center"/>
    </xf>
    <xf numFmtId="49" fontId="8" fillId="0" borderId="27" xfId="0" applyNumberFormat="1" applyFont="1" applyBorder="1" applyAlignment="1">
      <alignment horizontal="center" vertical="center" wrapText="1"/>
    </xf>
    <xf numFmtId="49" fontId="8" fillId="0" borderId="28" xfId="0" applyNumberFormat="1" applyFont="1" applyBorder="1" applyAlignment="1">
      <alignment horizontal="center" vertical="center"/>
    </xf>
    <xf numFmtId="49" fontId="8" fillId="0" borderId="29" xfId="0" applyNumberFormat="1" applyFont="1" applyBorder="1" applyAlignment="1">
      <alignment horizontal="center" vertical="center"/>
    </xf>
    <xf numFmtId="49" fontId="8" fillId="2" borderId="27" xfId="0" applyNumberFormat="1" applyFont="1" applyFill="1" applyBorder="1" applyAlignment="1">
      <alignment horizontal="center" vertical="center"/>
    </xf>
    <xf numFmtId="49" fontId="0" fillId="0" borderId="27" xfId="0" applyNumberFormat="1" applyBorder="1"/>
    <xf numFmtId="49" fontId="8" fillId="2" borderId="29" xfId="0" applyNumberFormat="1" applyFont="1" applyFill="1" applyBorder="1" applyAlignment="1">
      <alignment horizontal="center" vertical="center"/>
    </xf>
    <xf numFmtId="0" fontId="0" fillId="2" borderId="0" xfId="0" applyFill="1"/>
    <xf numFmtId="0" fontId="5" fillId="6" borderId="2" xfId="0" applyFont="1" applyFill="1" applyBorder="1" applyAlignment="1">
      <alignment vertical="center"/>
    </xf>
    <xf numFmtId="0" fontId="4" fillId="2" borderId="3" xfId="0" applyFont="1" applyFill="1" applyBorder="1" applyAlignment="1">
      <alignment horizontal="center" vertical="center" wrapText="1"/>
    </xf>
    <xf numFmtId="49" fontId="8" fillId="0" borderId="25" xfId="0" applyNumberFormat="1" applyFont="1" applyBorder="1" applyAlignment="1">
      <alignment horizontal="center"/>
    </xf>
    <xf numFmtId="0" fontId="1" fillId="0" borderId="0" xfId="0" applyFont="1"/>
    <xf numFmtId="49" fontId="8" fillId="0" borderId="30" xfId="0" applyNumberFormat="1" applyFont="1" applyBorder="1" applyAlignment="1">
      <alignment horizontal="center" vertical="center"/>
    </xf>
    <xf numFmtId="0" fontId="5" fillId="6" borderId="2" xfId="0" applyFont="1" applyFill="1" applyBorder="1" applyAlignment="1">
      <alignment horizontal="center"/>
    </xf>
    <xf numFmtId="0" fontId="5" fillId="6" borderId="8" xfId="0" applyFont="1" applyFill="1" applyBorder="1" applyAlignment="1">
      <alignment horizontal="center" wrapText="1"/>
    </xf>
    <xf numFmtId="49" fontId="8" fillId="6" borderId="27" xfId="0" applyNumberFormat="1" applyFont="1" applyFill="1" applyBorder="1" applyAlignment="1">
      <alignment horizontal="center" vertical="center"/>
    </xf>
    <xf numFmtId="0" fontId="5" fillId="6" borderId="8" xfId="0" applyFont="1" applyFill="1" applyBorder="1" applyAlignment="1">
      <alignment horizontal="center" vertical="center" wrapText="1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 wrapText="1"/>
    </xf>
    <xf numFmtId="0" fontId="5" fillId="7" borderId="17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9" fillId="7" borderId="17" xfId="0" applyFont="1" applyFill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/>
    </xf>
    <xf numFmtId="49" fontId="11" fillId="2" borderId="30" xfId="0" applyNumberFormat="1" applyFont="1" applyFill="1" applyBorder="1" applyAlignment="1">
      <alignment horizontal="center" vertical="center"/>
    </xf>
    <xf numFmtId="0" fontId="3" fillId="7" borderId="17" xfId="0" applyFont="1" applyFill="1" applyBorder="1" applyAlignment="1">
      <alignment horizontal="center" vertical="center" wrapText="1"/>
    </xf>
    <xf numFmtId="49" fontId="13" fillId="2" borderId="2" xfId="0" applyNumberFormat="1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vertical="center"/>
    </xf>
    <xf numFmtId="0" fontId="13" fillId="0" borderId="2" xfId="0" applyFont="1" applyBorder="1"/>
    <xf numFmtId="164" fontId="5" fillId="6" borderId="2" xfId="0" applyNumberFormat="1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wrapText="1"/>
    </xf>
    <xf numFmtId="0" fontId="0" fillId="6" borderId="2" xfId="0" applyFill="1" applyBorder="1"/>
    <xf numFmtId="0" fontId="5" fillId="2" borderId="6" xfId="0" applyFont="1" applyFill="1" applyBorder="1" applyAlignment="1">
      <alignment horizontal="center" wrapText="1"/>
    </xf>
    <xf numFmtId="164" fontId="5" fillId="2" borderId="6" xfId="0" applyNumberFormat="1" applyFont="1" applyFill="1" applyBorder="1" applyAlignment="1">
      <alignment horizontal="center" vertical="center"/>
    </xf>
    <xf numFmtId="0" fontId="9" fillId="7" borderId="35" xfId="0" applyFont="1" applyFill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37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49" fontId="8" fillId="2" borderId="30" xfId="0" applyNumberFormat="1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wrapText="1"/>
    </xf>
    <xf numFmtId="164" fontId="4" fillId="2" borderId="3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vertical="center"/>
    </xf>
    <xf numFmtId="0" fontId="4" fillId="2" borderId="3" xfId="0" applyFont="1" applyFill="1" applyBorder="1"/>
    <xf numFmtId="49" fontId="11" fillId="2" borderId="38" xfId="0" applyNumberFormat="1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center" vertical="center"/>
    </xf>
    <xf numFmtId="0" fontId="5" fillId="0" borderId="39" xfId="0" applyFont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 vertical="center"/>
    </xf>
    <xf numFmtId="164" fontId="4" fillId="2" borderId="36" xfId="0" applyNumberFormat="1" applyFont="1" applyFill="1" applyBorder="1" applyAlignment="1">
      <alignment horizontal="center" vertical="center"/>
    </xf>
    <xf numFmtId="0" fontId="4" fillId="2" borderId="36" xfId="0" applyFont="1" applyFill="1" applyBorder="1"/>
    <xf numFmtId="0" fontId="5" fillId="2" borderId="40" xfId="0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center" vertical="center"/>
    </xf>
    <xf numFmtId="0" fontId="16" fillId="5" borderId="3" xfId="0" applyFont="1" applyFill="1" applyBorder="1" applyAlignment="1">
      <alignment horizontal="center" vertical="center" wrapText="1"/>
    </xf>
    <xf numFmtId="0" fontId="16" fillId="5" borderId="3" xfId="0" applyFont="1" applyFill="1" applyBorder="1" applyAlignment="1">
      <alignment horizontal="center" vertical="center"/>
    </xf>
    <xf numFmtId="164" fontId="16" fillId="5" borderId="3" xfId="0" applyNumberFormat="1" applyFont="1" applyFill="1" applyBorder="1" applyAlignment="1">
      <alignment horizontal="center" vertical="center"/>
    </xf>
    <xf numFmtId="0" fontId="16" fillId="5" borderId="4" xfId="0" applyFont="1" applyFill="1" applyBorder="1" applyAlignment="1">
      <alignment horizontal="center" vertical="center" wrapText="1"/>
    </xf>
    <xf numFmtId="49" fontId="14" fillId="5" borderId="17" xfId="0" applyNumberFormat="1" applyFont="1" applyFill="1" applyBorder="1" applyAlignment="1">
      <alignment horizontal="center" vertical="center"/>
    </xf>
    <xf numFmtId="0" fontId="16" fillId="5" borderId="31" xfId="0" applyFont="1" applyFill="1" applyBorder="1" applyAlignment="1">
      <alignment horizontal="center" vertical="center" wrapText="1"/>
    </xf>
    <xf numFmtId="0" fontId="15" fillId="5" borderId="17" xfId="0" applyFont="1" applyFill="1" applyBorder="1" applyAlignment="1">
      <alignment horizontal="center" vertical="center"/>
    </xf>
    <xf numFmtId="0" fontId="16" fillId="5" borderId="17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/>
    </xf>
    <xf numFmtId="164" fontId="5" fillId="6" borderId="6" xfId="0" applyNumberFormat="1" applyFont="1" applyFill="1" applyBorder="1" applyAlignment="1">
      <alignment horizontal="center" vertical="center"/>
    </xf>
    <xf numFmtId="0" fontId="5" fillId="6" borderId="6" xfId="0" applyFont="1" applyFill="1" applyBorder="1"/>
    <xf numFmtId="0" fontId="5" fillId="6" borderId="10" xfId="0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/>
    </xf>
    <xf numFmtId="0" fontId="16" fillId="6" borderId="20" xfId="0" applyFont="1" applyFill="1" applyBorder="1" applyAlignment="1">
      <alignment horizontal="center" vertical="center"/>
    </xf>
    <xf numFmtId="0" fontId="10" fillId="6" borderId="2" xfId="0" applyFont="1" applyFill="1" applyBorder="1" applyAlignment="1">
      <alignment horizontal="center" wrapText="1"/>
    </xf>
    <xf numFmtId="0" fontId="10" fillId="6" borderId="2" xfId="0" applyFont="1" applyFill="1" applyBorder="1" applyAlignment="1">
      <alignment horizontal="center" vertical="center" wrapText="1"/>
    </xf>
    <xf numFmtId="0" fontId="10" fillId="6" borderId="2" xfId="0" applyFont="1" applyFill="1" applyBorder="1" applyAlignment="1">
      <alignment horizontal="center" vertical="center"/>
    </xf>
    <xf numFmtId="164" fontId="10" fillId="6" borderId="2" xfId="0" applyNumberFormat="1" applyFont="1" applyFill="1" applyBorder="1" applyAlignment="1">
      <alignment horizontal="center" vertical="center"/>
    </xf>
    <xf numFmtId="0" fontId="10" fillId="6" borderId="8" xfId="0" applyFont="1" applyFill="1" applyBorder="1" applyAlignment="1">
      <alignment horizontal="center" vertical="center"/>
    </xf>
    <xf numFmtId="49" fontId="14" fillId="0" borderId="27" xfId="0" applyNumberFormat="1" applyFont="1" applyBorder="1" applyAlignment="1">
      <alignment horizontal="center" vertical="center"/>
    </xf>
    <xf numFmtId="49" fontId="14" fillId="6" borderId="27" xfId="0" applyNumberFormat="1" applyFont="1" applyFill="1" applyBorder="1" applyAlignment="1">
      <alignment horizontal="center" vertical="center"/>
    </xf>
    <xf numFmtId="0" fontId="16" fillId="0" borderId="32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/>
    </xf>
    <xf numFmtId="0" fontId="16" fillId="5" borderId="2" xfId="0" applyFont="1" applyFill="1" applyBorder="1" applyAlignment="1">
      <alignment horizontal="center"/>
    </xf>
    <xf numFmtId="0" fontId="16" fillId="5" borderId="6" xfId="0" applyFont="1" applyFill="1" applyBorder="1" applyAlignment="1">
      <alignment horizontal="center" vertical="center" wrapText="1"/>
    </xf>
    <xf numFmtId="0" fontId="16" fillId="5" borderId="6" xfId="0" applyFont="1" applyFill="1" applyBorder="1" applyAlignment="1">
      <alignment horizontal="center" vertical="center"/>
    </xf>
    <xf numFmtId="0" fontId="16" fillId="5" borderId="2" xfId="0" applyFont="1" applyFill="1" applyBorder="1" applyAlignment="1">
      <alignment horizontal="center" vertical="center" wrapText="1"/>
    </xf>
    <xf numFmtId="164" fontId="16" fillId="5" borderId="2" xfId="0" applyNumberFormat="1" applyFont="1" applyFill="1" applyBorder="1" applyAlignment="1">
      <alignment horizontal="center" vertical="center"/>
    </xf>
    <xf numFmtId="0" fontId="16" fillId="5" borderId="2" xfId="0" applyFont="1" applyFill="1" applyBorder="1"/>
    <xf numFmtId="0" fontId="16" fillId="5" borderId="2" xfId="0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center"/>
    </xf>
    <xf numFmtId="0" fontId="16" fillId="5" borderId="1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/>
    </xf>
    <xf numFmtId="164" fontId="16" fillId="5" borderId="1" xfId="0" applyNumberFormat="1" applyFont="1" applyFill="1" applyBorder="1" applyAlignment="1">
      <alignment horizontal="center" vertical="center"/>
    </xf>
    <xf numFmtId="0" fontId="16" fillId="5" borderId="1" xfId="0" applyFont="1" applyFill="1" applyBorder="1"/>
    <xf numFmtId="0" fontId="10" fillId="6" borderId="2" xfId="0" applyFont="1" applyFill="1" applyBorder="1" applyAlignment="1">
      <alignment horizontal="center"/>
    </xf>
    <xf numFmtId="0" fontId="10" fillId="6" borderId="2" xfId="0" applyFont="1" applyFill="1" applyBorder="1"/>
    <xf numFmtId="0" fontId="10" fillId="6" borderId="2" xfId="0" applyFont="1" applyFill="1" applyBorder="1" applyAlignment="1">
      <alignment vertical="center"/>
    </xf>
    <xf numFmtId="0" fontId="16" fillId="6" borderId="8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/>
    </xf>
    <xf numFmtId="164" fontId="4" fillId="2" borderId="1" xfId="0" applyNumberFormat="1" applyFont="1" applyFill="1" applyBorder="1" applyAlignment="1">
      <alignment horizontal="center" vertical="center"/>
    </xf>
    <xf numFmtId="0" fontId="16" fillId="5" borderId="6" xfId="0" applyFont="1" applyFill="1" applyBorder="1" applyAlignment="1">
      <alignment horizontal="center"/>
    </xf>
    <xf numFmtId="164" fontId="16" fillId="5" borderId="6" xfId="0" applyNumberFormat="1" applyFont="1" applyFill="1" applyBorder="1" applyAlignment="1">
      <alignment horizontal="center" vertical="center"/>
    </xf>
    <xf numFmtId="0" fontId="16" fillId="5" borderId="6" xfId="0" applyFont="1" applyFill="1" applyBorder="1"/>
    <xf numFmtId="0" fontId="10" fillId="5" borderId="6" xfId="0" applyFont="1" applyFill="1" applyBorder="1"/>
    <xf numFmtId="0" fontId="10" fillId="5" borderId="6" xfId="0" applyFont="1" applyFill="1" applyBorder="1" applyAlignment="1">
      <alignment horizontal="center" vertical="center" wrapText="1"/>
    </xf>
    <xf numFmtId="0" fontId="10" fillId="5" borderId="20" xfId="0" applyFont="1" applyFill="1" applyBorder="1" applyAlignment="1">
      <alignment horizontal="center" wrapText="1"/>
    </xf>
    <xf numFmtId="0" fontId="16" fillId="6" borderId="2" xfId="0" applyFont="1" applyFill="1" applyBorder="1" applyAlignment="1">
      <alignment horizontal="center" vertical="center"/>
    </xf>
    <xf numFmtId="0" fontId="16" fillId="6" borderId="2" xfId="0" applyFont="1" applyFill="1" applyBorder="1" applyAlignment="1">
      <alignment horizontal="center" vertical="center" wrapText="1"/>
    </xf>
    <xf numFmtId="164" fontId="16" fillId="6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/>
    </xf>
    <xf numFmtId="164" fontId="4" fillId="2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 wrapText="1"/>
    </xf>
    <xf numFmtId="0" fontId="16" fillId="6" borderId="5" xfId="0" applyFont="1" applyFill="1" applyBorder="1" applyAlignment="1">
      <alignment horizontal="center" vertical="center"/>
    </xf>
    <xf numFmtId="0" fontId="16" fillId="6" borderId="5" xfId="0" applyFont="1" applyFill="1" applyBorder="1" applyAlignment="1">
      <alignment horizontal="center" vertical="center" wrapText="1"/>
    </xf>
    <xf numFmtId="164" fontId="16" fillId="6" borderId="5" xfId="0" applyNumberFormat="1" applyFont="1" applyFill="1" applyBorder="1" applyAlignment="1">
      <alignment horizontal="center" vertical="center"/>
    </xf>
    <xf numFmtId="0" fontId="16" fillId="6" borderId="5" xfId="0" applyFont="1" applyFill="1" applyBorder="1" applyAlignment="1">
      <alignment vertical="center"/>
    </xf>
    <xf numFmtId="0" fontId="16" fillId="6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wrapText="1"/>
    </xf>
    <xf numFmtId="0" fontId="4" fillId="5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164" fontId="4" fillId="5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/>
    <xf numFmtId="0" fontId="4" fillId="5" borderId="1" xfId="0" applyFont="1" applyFill="1" applyBorder="1" applyAlignment="1">
      <alignment vertical="center"/>
    </xf>
    <xf numFmtId="0" fontId="4" fillId="5" borderId="9" xfId="0" applyFont="1" applyFill="1" applyBorder="1" applyAlignment="1">
      <alignment horizontal="center" wrapText="1"/>
    </xf>
    <xf numFmtId="0" fontId="16" fillId="6" borderId="2" xfId="0" applyFont="1" applyFill="1" applyBorder="1"/>
    <xf numFmtId="0" fontId="16" fillId="6" borderId="8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164" fontId="4" fillId="2" borderId="6" xfId="0" applyNumberFormat="1" applyFont="1" applyFill="1" applyBorder="1" applyAlignment="1">
      <alignment horizontal="center" vertical="center"/>
    </xf>
    <xf numFmtId="0" fontId="4" fillId="2" borderId="6" xfId="0" applyFont="1" applyFill="1" applyBorder="1"/>
    <xf numFmtId="49" fontId="8" fillId="6" borderId="24" xfId="0" applyNumberFormat="1" applyFont="1" applyFill="1" applyBorder="1" applyAlignment="1">
      <alignment horizontal="center" vertical="center"/>
    </xf>
    <xf numFmtId="0" fontId="5" fillId="6" borderId="6" xfId="0" applyFont="1" applyFill="1" applyBorder="1" applyAlignment="1">
      <alignment vertical="center"/>
    </xf>
    <xf numFmtId="0" fontId="5" fillId="6" borderId="20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center"/>
    </xf>
    <xf numFmtId="164" fontId="5" fillId="6" borderId="5" xfId="0" applyNumberFormat="1" applyFont="1" applyFill="1" applyBorder="1" applyAlignment="1">
      <alignment horizontal="center" vertical="center"/>
    </xf>
    <xf numFmtId="0" fontId="13" fillId="2" borderId="0" xfId="0" applyFont="1" applyFill="1"/>
    <xf numFmtId="0" fontId="16" fillId="5" borderId="8" xfId="0" applyFont="1" applyFill="1" applyBorder="1" applyAlignment="1">
      <alignment horizontal="center" vertical="center" wrapText="1"/>
    </xf>
    <xf numFmtId="0" fontId="16" fillId="5" borderId="2" xfId="0" applyFont="1" applyFill="1" applyBorder="1" applyAlignment="1">
      <alignment horizontal="center" wrapText="1"/>
    </xf>
    <xf numFmtId="0" fontId="10" fillId="5" borderId="20" xfId="0" applyFont="1" applyFill="1" applyBorder="1" applyAlignment="1">
      <alignment horizontal="center" vertical="center" wrapText="1"/>
    </xf>
    <xf numFmtId="49" fontId="11" fillId="2" borderId="25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 vertical="center"/>
    </xf>
    <xf numFmtId="164" fontId="4" fillId="2" borderId="5" xfId="0" applyNumberFormat="1" applyFont="1" applyFill="1" applyBorder="1" applyAlignment="1">
      <alignment horizontal="center" vertical="center"/>
    </xf>
    <xf numFmtId="0" fontId="4" fillId="2" borderId="5" xfId="0" applyFont="1" applyFill="1" applyBorder="1"/>
    <xf numFmtId="0" fontId="4" fillId="2" borderId="1" xfId="0" applyFont="1" applyFill="1" applyBorder="1" applyAlignment="1">
      <alignment horizont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40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wrapText="1"/>
    </xf>
    <xf numFmtId="49" fontId="11" fillId="2" borderId="24" xfId="0" applyNumberFormat="1" applyFont="1" applyFill="1" applyBorder="1" applyAlignment="1">
      <alignment horizontal="center" vertical="center"/>
    </xf>
    <xf numFmtId="0" fontId="5" fillId="0" borderId="37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16" fillId="6" borderId="8" xfId="0" applyFont="1" applyFill="1" applyBorder="1" applyAlignment="1">
      <alignment horizontal="center" vertical="center"/>
    </xf>
    <xf numFmtId="0" fontId="5" fillId="6" borderId="20" xfId="0" applyFont="1" applyFill="1" applyBorder="1" applyAlignment="1">
      <alignment horizontal="center" vertical="center"/>
    </xf>
    <xf numFmtId="49" fontId="14" fillId="6" borderId="25" xfId="0" applyNumberFormat="1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wrapText="1"/>
    </xf>
    <xf numFmtId="49" fontId="14" fillId="5" borderId="27" xfId="0" applyNumberFormat="1" applyFont="1" applyFill="1" applyBorder="1" applyAlignment="1">
      <alignment horizontal="center" vertical="center"/>
    </xf>
    <xf numFmtId="49" fontId="14" fillId="5" borderId="29" xfId="0" applyNumberFormat="1" applyFont="1" applyFill="1" applyBorder="1" applyAlignment="1">
      <alignment horizontal="center" vertical="center"/>
    </xf>
    <xf numFmtId="0" fontId="16" fillId="5" borderId="8" xfId="0" applyFont="1" applyFill="1" applyBorder="1" applyAlignment="1">
      <alignment horizontal="center" vertical="center"/>
    </xf>
    <xf numFmtId="0" fontId="10" fillId="5" borderId="2" xfId="0" applyFont="1" applyFill="1" applyBorder="1" applyAlignment="1">
      <alignment horizontal="center"/>
    </xf>
    <xf numFmtId="49" fontId="11" fillId="2" borderId="29" xfId="0" applyNumberFormat="1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wrapText="1"/>
    </xf>
    <xf numFmtId="0" fontId="4" fillId="2" borderId="9" xfId="0" applyFont="1" applyFill="1" applyBorder="1" applyAlignment="1">
      <alignment horizontal="center" wrapText="1"/>
    </xf>
    <xf numFmtId="49" fontId="11" fillId="2" borderId="24" xfId="0" applyNumberFormat="1" applyFont="1" applyFill="1" applyBorder="1" applyAlignment="1">
      <alignment horizontal="center" vertical="center" wrapText="1"/>
    </xf>
    <xf numFmtId="49" fontId="11" fillId="2" borderId="27" xfId="0" applyNumberFormat="1" applyFont="1" applyFill="1" applyBorder="1" applyAlignment="1">
      <alignment horizontal="center" vertical="center"/>
    </xf>
    <xf numFmtId="164" fontId="4" fillId="2" borderId="19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5" fillId="6" borderId="19" xfId="0" applyFont="1" applyFill="1" applyBorder="1" applyAlignment="1">
      <alignment horizontal="center" wrapText="1"/>
    </xf>
    <xf numFmtId="0" fontId="5" fillId="6" borderId="19" xfId="0" applyFont="1" applyFill="1" applyBorder="1" applyAlignment="1">
      <alignment horizontal="center" vertical="center" wrapText="1"/>
    </xf>
    <xf numFmtId="0" fontId="5" fillId="6" borderId="19" xfId="0" applyFont="1" applyFill="1" applyBorder="1" applyAlignment="1">
      <alignment horizontal="center" vertical="center"/>
    </xf>
    <xf numFmtId="164" fontId="5" fillId="6" borderId="19" xfId="0" applyNumberFormat="1" applyFont="1" applyFill="1" applyBorder="1" applyAlignment="1">
      <alignment horizontal="center" vertical="center"/>
    </xf>
    <xf numFmtId="0" fontId="5" fillId="6" borderId="19" xfId="0" applyFont="1" applyFill="1" applyBorder="1"/>
    <xf numFmtId="0" fontId="5" fillId="6" borderId="23" xfId="0" applyFont="1" applyFill="1" applyBorder="1" applyAlignment="1">
      <alignment horizontal="center" vertical="center"/>
    </xf>
    <xf numFmtId="0" fontId="0" fillId="2" borderId="2" xfId="0" applyFill="1" applyBorder="1"/>
    <xf numFmtId="0" fontId="17" fillId="5" borderId="2" xfId="0" applyFont="1" applyFill="1" applyBorder="1"/>
    <xf numFmtId="0" fontId="16" fillId="5" borderId="19" xfId="0" applyFont="1" applyFill="1" applyBorder="1" applyAlignment="1">
      <alignment horizontal="center" vertical="center" wrapText="1"/>
    </xf>
    <xf numFmtId="0" fontId="16" fillId="5" borderId="2" xfId="0" applyFont="1" applyFill="1" applyBorder="1" applyAlignment="1">
      <alignment vertical="center"/>
    </xf>
    <xf numFmtId="0" fontId="16" fillId="5" borderId="19" xfId="0" applyFont="1" applyFill="1" applyBorder="1" applyAlignment="1">
      <alignment vertical="center"/>
    </xf>
    <xf numFmtId="0" fontId="16" fillId="5" borderId="19" xfId="0" applyFont="1" applyFill="1" applyBorder="1"/>
    <xf numFmtId="0" fontId="5" fillId="0" borderId="41" xfId="0" applyFont="1" applyBorder="1" applyAlignment="1">
      <alignment horizontal="center"/>
    </xf>
    <xf numFmtId="0" fontId="5" fillId="0" borderId="42" xfId="0" applyFont="1" applyBorder="1" applyAlignment="1">
      <alignment horizontal="center"/>
    </xf>
    <xf numFmtId="0" fontId="4" fillId="2" borderId="43" xfId="0" applyFont="1" applyFill="1" applyBorder="1" applyAlignment="1">
      <alignment horizontal="center" vertical="center" wrapText="1"/>
    </xf>
    <xf numFmtId="49" fontId="14" fillId="5" borderId="24" xfId="0" applyNumberFormat="1" applyFont="1" applyFill="1" applyBorder="1" applyAlignment="1">
      <alignment horizontal="center" vertical="center"/>
    </xf>
    <xf numFmtId="49" fontId="11" fillId="2" borderId="28" xfId="0" applyNumberFormat="1" applyFont="1" applyFill="1" applyBorder="1" applyAlignment="1">
      <alignment horizontal="center" vertical="center"/>
    </xf>
    <xf numFmtId="49" fontId="8" fillId="0" borderId="21" xfId="0" applyNumberFormat="1" applyFont="1" applyBorder="1" applyAlignment="1">
      <alignment horizontal="center" vertical="center"/>
    </xf>
    <xf numFmtId="49" fontId="8" fillId="0" borderId="22" xfId="0" applyNumberFormat="1" applyFont="1" applyBorder="1" applyAlignment="1">
      <alignment horizontal="center" vertical="center"/>
    </xf>
    <xf numFmtId="49" fontId="14" fillId="5" borderId="22" xfId="0" applyNumberFormat="1" applyFont="1" applyFill="1" applyBorder="1" applyAlignment="1">
      <alignment horizontal="center" vertical="center"/>
    </xf>
    <xf numFmtId="49" fontId="14" fillId="5" borderId="41" xfId="0" applyNumberFormat="1" applyFont="1" applyFill="1" applyBorder="1" applyAlignment="1">
      <alignment horizontal="center" vertical="center"/>
    </xf>
    <xf numFmtId="0" fontId="16" fillId="5" borderId="9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center" wrapText="1"/>
    </xf>
    <xf numFmtId="0" fontId="5" fillId="2" borderId="5" xfId="0" applyFont="1" applyFill="1" applyBorder="1" applyAlignment="1">
      <alignment vertical="center"/>
    </xf>
    <xf numFmtId="0" fontId="0" fillId="2" borderId="44" xfId="0" applyFill="1" applyBorder="1"/>
    <xf numFmtId="0" fontId="16" fillId="5" borderId="23" xfId="0" applyFont="1" applyFill="1" applyBorder="1" applyAlignment="1">
      <alignment horizontal="center" vertical="center" wrapText="1"/>
    </xf>
    <xf numFmtId="0" fontId="16" fillId="5" borderId="18" xfId="0" applyFont="1" applyFill="1" applyBorder="1" applyAlignment="1">
      <alignment horizontal="center" vertical="center" wrapText="1"/>
    </xf>
    <xf numFmtId="0" fontId="16" fillId="5" borderId="18" xfId="0" applyFont="1" applyFill="1" applyBorder="1" applyAlignment="1">
      <alignment vertical="center"/>
    </xf>
    <xf numFmtId="0" fontId="16" fillId="5" borderId="18" xfId="0" applyFont="1" applyFill="1" applyBorder="1"/>
    <xf numFmtId="0" fontId="16" fillId="5" borderId="13" xfId="0" applyFont="1" applyFill="1" applyBorder="1" applyAlignment="1">
      <alignment horizontal="center" vertical="center" wrapText="1"/>
    </xf>
    <xf numFmtId="49" fontId="8" fillId="6" borderId="28" xfId="0" applyNumberFormat="1" applyFont="1" applyFill="1" applyBorder="1" applyAlignment="1">
      <alignment horizontal="center" vertical="center"/>
    </xf>
    <xf numFmtId="0" fontId="4" fillId="5" borderId="6" xfId="0" applyFont="1" applyFill="1" applyBorder="1"/>
    <xf numFmtId="0" fontId="16" fillId="5" borderId="20" xfId="0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5" fillId="2" borderId="21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5" fillId="2" borderId="37" xfId="0" applyFont="1" applyFill="1" applyBorder="1" applyAlignment="1">
      <alignment horizontal="center" vertical="center" wrapText="1"/>
    </xf>
    <xf numFmtId="0" fontId="4" fillId="0" borderId="21" xfId="0" applyFont="1" applyBorder="1" applyAlignment="1">
      <alignment horizontal="center"/>
    </xf>
    <xf numFmtId="49" fontId="8" fillId="0" borderId="37" xfId="0" applyNumberFormat="1" applyFont="1" applyBorder="1" applyAlignment="1">
      <alignment horizontal="center" vertical="center"/>
    </xf>
    <xf numFmtId="0" fontId="16" fillId="5" borderId="22" xfId="0" applyFont="1" applyFill="1" applyBorder="1" applyAlignment="1">
      <alignment horizontal="center" vertical="center"/>
    </xf>
    <xf numFmtId="0" fontId="16" fillId="5" borderId="22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/>
    </xf>
    <xf numFmtId="0" fontId="10" fillId="5" borderId="9" xfId="0" applyFont="1" applyFill="1" applyBorder="1" applyAlignment="1">
      <alignment horizontal="center" vertical="center" wrapText="1"/>
    </xf>
    <xf numFmtId="0" fontId="16" fillId="5" borderId="37" xfId="0" applyFont="1" applyFill="1" applyBorder="1" applyAlignment="1">
      <alignment horizontal="center" vertical="center"/>
    </xf>
    <xf numFmtId="49" fontId="8" fillId="0" borderId="41" xfId="0" applyNumberFormat="1" applyFont="1" applyBorder="1" applyAlignment="1">
      <alignment horizontal="center" vertical="center"/>
    </xf>
    <xf numFmtId="0" fontId="16" fillId="5" borderId="37" xfId="0" applyFont="1" applyFill="1" applyBorder="1" applyAlignment="1">
      <alignment horizontal="center" vertical="center" wrapText="1"/>
    </xf>
    <xf numFmtId="0" fontId="16" fillId="5" borderId="22" xfId="0" applyFont="1" applyFill="1" applyBorder="1" applyAlignment="1">
      <alignment horizontal="center"/>
    </xf>
    <xf numFmtId="0" fontId="16" fillId="5" borderId="37" xfId="0" applyFont="1" applyFill="1" applyBorder="1" applyAlignment="1">
      <alignment horizontal="center"/>
    </xf>
    <xf numFmtId="0" fontId="16" fillId="5" borderId="43" xfId="0" applyFont="1" applyFill="1" applyBorder="1" applyAlignment="1">
      <alignment horizontal="center" vertical="center" wrapText="1"/>
    </xf>
    <xf numFmtId="0" fontId="16" fillId="5" borderId="43" xfId="0" applyFont="1" applyFill="1" applyBorder="1" applyAlignment="1">
      <alignment horizontal="center"/>
    </xf>
    <xf numFmtId="0" fontId="16" fillId="5" borderId="45" xfId="0" applyFont="1" applyFill="1" applyBorder="1" applyAlignment="1">
      <alignment horizontal="center" vertical="center" wrapText="1"/>
    </xf>
    <xf numFmtId="0" fontId="5" fillId="6" borderId="43" xfId="0" applyFont="1" applyFill="1" applyBorder="1" applyAlignment="1">
      <alignment horizontal="center" vertical="center"/>
    </xf>
    <xf numFmtId="0" fontId="16" fillId="5" borderId="41" xfId="0" applyFont="1" applyFill="1" applyBorder="1" applyAlignment="1">
      <alignment horizontal="center" vertical="center" wrapText="1"/>
    </xf>
    <xf numFmtId="0" fontId="5" fillId="2" borderId="35" xfId="0" applyFont="1" applyFill="1" applyBorder="1" applyAlignment="1">
      <alignment horizontal="center" vertical="center" wrapText="1"/>
    </xf>
    <xf numFmtId="49" fontId="14" fillId="6" borderId="22" xfId="0" applyNumberFormat="1" applyFont="1" applyFill="1" applyBorder="1" applyAlignment="1">
      <alignment horizontal="center" vertical="center"/>
    </xf>
    <xf numFmtId="0" fontId="16" fillId="6" borderId="2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 vertical="center" wrapText="1"/>
    </xf>
    <xf numFmtId="0" fontId="8" fillId="7" borderId="35" xfId="0" applyFont="1" applyFill="1" applyBorder="1" applyAlignment="1">
      <alignment horizontal="center" vertical="center" wrapText="1"/>
    </xf>
    <xf numFmtId="0" fontId="8" fillId="7" borderId="33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7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5" fillId="0" borderId="64" xfId="0" applyFont="1" applyBorder="1" applyAlignment="1">
      <alignment horizontal="center"/>
    </xf>
    <xf numFmtId="0" fontId="10" fillId="5" borderId="2" xfId="0" applyFont="1" applyFill="1" applyBorder="1"/>
    <xf numFmtId="0" fontId="10" fillId="5" borderId="8" xfId="0" applyFont="1" applyFill="1" applyBorder="1" applyAlignment="1">
      <alignment horizontal="center" wrapText="1"/>
    </xf>
    <xf numFmtId="0" fontId="10" fillId="5" borderId="1" xfId="0" applyFont="1" applyFill="1" applyBorder="1"/>
    <xf numFmtId="0" fontId="4" fillId="2" borderId="64" xfId="0" applyFont="1" applyFill="1" applyBorder="1" applyAlignment="1">
      <alignment horizontal="center" vertical="center" wrapText="1"/>
    </xf>
    <xf numFmtId="0" fontId="16" fillId="5" borderId="41" xfId="0" applyFont="1" applyFill="1" applyBorder="1" applyAlignment="1">
      <alignment horizontal="center"/>
    </xf>
    <xf numFmtId="0" fontId="10" fillId="5" borderId="9" xfId="0" applyFont="1" applyFill="1" applyBorder="1" applyAlignment="1">
      <alignment horizontal="center" wrapText="1"/>
    </xf>
    <xf numFmtId="0" fontId="19" fillId="0" borderId="17" xfId="0" applyFont="1" applyBorder="1" applyAlignment="1">
      <alignment horizontal="center" vertical="center"/>
    </xf>
    <xf numFmtId="0" fontId="19" fillId="0" borderId="33" xfId="0" applyFont="1" applyBorder="1" applyAlignment="1">
      <alignment horizontal="center" vertical="center"/>
    </xf>
    <xf numFmtId="0" fontId="19" fillId="2" borderId="17" xfId="0" applyFont="1" applyFill="1" applyBorder="1" applyAlignment="1">
      <alignment horizontal="center" vertical="center"/>
    </xf>
    <xf numFmtId="0" fontId="31" fillId="0" borderId="0" xfId="0" applyFont="1"/>
    <xf numFmtId="0" fontId="30" fillId="0" borderId="0" xfId="0" applyFont="1"/>
    <xf numFmtId="0" fontId="18" fillId="0" borderId="0" xfId="0" applyFont="1"/>
    <xf numFmtId="0" fontId="13" fillId="0" borderId="0" xfId="0" applyFont="1"/>
    <xf numFmtId="0" fontId="28" fillId="0" borderId="0" xfId="1" applyFont="1"/>
    <xf numFmtId="0" fontId="0" fillId="0" borderId="6" xfId="0" applyBorder="1"/>
    <xf numFmtId="0" fontId="12" fillId="2" borderId="0" xfId="0" applyFont="1" applyFill="1" applyAlignment="1">
      <alignment vertical="center" wrapText="1"/>
    </xf>
    <xf numFmtId="0" fontId="0" fillId="0" borderId="52" xfId="0" applyBorder="1"/>
    <xf numFmtId="0" fontId="19" fillId="0" borderId="17" xfId="0" applyFont="1" applyBorder="1" applyAlignment="1">
      <alignment horizontal="center" vertical="center" wrapText="1"/>
    </xf>
    <xf numFmtId="0" fontId="0" fillId="0" borderId="54" xfId="0" applyBorder="1"/>
    <xf numFmtId="49" fontId="0" fillId="0" borderId="64" xfId="0" applyNumberFormat="1" applyBorder="1" applyAlignment="1">
      <alignment horizontal="center" vertical="center"/>
    </xf>
    <xf numFmtId="0" fontId="11" fillId="2" borderId="64" xfId="0" applyFont="1" applyFill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/>
    </xf>
    <xf numFmtId="164" fontId="8" fillId="2" borderId="19" xfId="0" applyNumberFormat="1" applyFont="1" applyFill="1" applyBorder="1" applyAlignment="1">
      <alignment horizontal="center" vertical="center" wrapText="1"/>
    </xf>
    <xf numFmtId="164" fontId="8" fillId="2" borderId="19" xfId="0" applyNumberFormat="1" applyFont="1" applyFill="1" applyBorder="1" applyAlignment="1">
      <alignment horizontal="center" vertical="center"/>
    </xf>
    <xf numFmtId="0" fontId="19" fillId="0" borderId="19" xfId="0" applyFont="1" applyBorder="1" applyAlignment="1">
      <alignment horizontal="center" vertical="center" wrapText="1"/>
    </xf>
    <xf numFmtId="0" fontId="19" fillId="2" borderId="19" xfId="0" applyFont="1" applyFill="1" applyBorder="1" applyAlignment="1">
      <alignment horizontal="center" vertical="center" wrapText="1"/>
    </xf>
    <xf numFmtId="0" fontId="25" fillId="2" borderId="19" xfId="0" applyFont="1" applyFill="1" applyBorder="1" applyAlignment="1">
      <alignment horizontal="center" vertical="center" wrapText="1"/>
    </xf>
    <xf numFmtId="0" fontId="0" fillId="0" borderId="19" xfId="0" applyBorder="1"/>
    <xf numFmtId="0" fontId="19" fillId="2" borderId="23" xfId="0" applyFont="1" applyFill="1" applyBorder="1" applyAlignment="1">
      <alignment horizontal="center" vertical="center" wrapText="1"/>
    </xf>
    <xf numFmtId="49" fontId="0" fillId="0" borderId="22" xfId="0" applyNumberForma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164" fontId="8" fillId="2" borderId="2" xfId="0" applyNumberFormat="1" applyFont="1" applyFill="1" applyBorder="1" applyAlignment="1">
      <alignment horizontal="center" vertical="center"/>
    </xf>
    <xf numFmtId="0" fontId="8" fillId="2" borderId="2" xfId="0" applyFont="1" applyFill="1" applyBorder="1"/>
    <xf numFmtId="0" fontId="19" fillId="0" borderId="2" xfId="0" applyFont="1" applyBorder="1" applyAlignment="1">
      <alignment horizontal="center" vertical="center" wrapText="1"/>
    </xf>
    <xf numFmtId="0" fontId="0" fillId="5" borderId="2" xfId="0" applyFill="1" applyBorder="1" applyAlignment="1">
      <alignment horizontal="center" wrapText="1"/>
    </xf>
    <xf numFmtId="0" fontId="8" fillId="2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49" fontId="0" fillId="2" borderId="37" xfId="0" applyNumberFormat="1" applyFill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/>
    </xf>
    <xf numFmtId="164" fontId="8" fillId="2" borderId="6" xfId="0" applyNumberFormat="1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0" fillId="2" borderId="6" xfId="0" applyFill="1" applyBorder="1"/>
    <xf numFmtId="0" fontId="19" fillId="0" borderId="6" xfId="0" applyFont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 wrapText="1"/>
    </xf>
    <xf numFmtId="49" fontId="0" fillId="3" borderId="21" xfId="0" applyNumberFormat="1" applyFill="1" applyBorder="1" applyAlignment="1">
      <alignment horizontal="center" vertical="center"/>
    </xf>
    <xf numFmtId="0" fontId="11" fillId="2" borderId="21" xfId="0" applyFont="1" applyFill="1" applyBorder="1" applyAlignment="1">
      <alignment horizontal="center" vertical="center" wrapText="1"/>
    </xf>
    <xf numFmtId="0" fontId="8" fillId="8" borderId="35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/>
    </xf>
    <xf numFmtId="164" fontId="8" fillId="3" borderId="5" xfId="0" applyNumberFormat="1" applyFont="1" applyFill="1" applyBorder="1" applyAlignment="1">
      <alignment horizontal="center" vertical="center"/>
    </xf>
    <xf numFmtId="0" fontId="0" fillId="3" borderId="5" xfId="0" applyFill="1" applyBorder="1"/>
    <xf numFmtId="0" fontId="0" fillId="3" borderId="5" xfId="0" applyFill="1" applyBorder="1" applyAlignment="1">
      <alignment horizontal="center" wrapText="1"/>
    </xf>
    <xf numFmtId="0" fontId="8" fillId="3" borderId="7" xfId="0" applyFont="1" applyFill="1" applyBorder="1" applyAlignment="1">
      <alignment horizontal="center" vertical="center" wrapText="1"/>
    </xf>
    <xf numFmtId="49" fontId="0" fillId="2" borderId="68" xfId="0" applyNumberFormat="1" applyFill="1" applyBorder="1" applyAlignment="1">
      <alignment horizontal="center" vertical="center"/>
    </xf>
    <xf numFmtId="0" fontId="8" fillId="2" borderId="44" xfId="0" applyFont="1" applyFill="1" applyBorder="1" applyAlignment="1">
      <alignment horizontal="center" vertical="center" wrapText="1"/>
    </xf>
    <xf numFmtId="0" fontId="0" fillId="5" borderId="0" xfId="0" applyFill="1"/>
    <xf numFmtId="0" fontId="8" fillId="2" borderId="59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wrapText="1"/>
    </xf>
    <xf numFmtId="49" fontId="13" fillId="0" borderId="63" xfId="0" applyNumberFormat="1" applyFont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 wrapText="1"/>
    </xf>
    <xf numFmtId="0" fontId="8" fillId="0" borderId="61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164" fontId="11" fillId="0" borderId="1" xfId="0" applyNumberFormat="1" applyFont="1" applyBorder="1" applyAlignment="1">
      <alignment horizontal="center" vertical="center"/>
    </xf>
    <xf numFmtId="0" fontId="13" fillId="0" borderId="1" xfId="0" applyFont="1" applyBorder="1"/>
    <xf numFmtId="0" fontId="0" fillId="0" borderId="1" xfId="0" applyBorder="1" applyAlignment="1">
      <alignment horizontal="center" wrapText="1"/>
    </xf>
    <xf numFmtId="0" fontId="11" fillId="0" borderId="9" xfId="0" applyFont="1" applyBorder="1" applyAlignment="1">
      <alignment horizontal="center" vertical="center" wrapText="1"/>
    </xf>
    <xf numFmtId="49" fontId="17" fillId="3" borderId="64" xfId="0" applyNumberFormat="1" applyFont="1" applyFill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4" fillId="3" borderId="19" xfId="0" applyFont="1" applyFill="1" applyBorder="1" applyAlignment="1">
      <alignment horizontal="center" vertical="center" wrapText="1"/>
    </xf>
    <xf numFmtId="0" fontId="14" fillId="3" borderId="19" xfId="0" applyFont="1" applyFill="1" applyBorder="1" applyAlignment="1">
      <alignment horizontal="center" vertical="center"/>
    </xf>
    <xf numFmtId="0" fontId="14" fillId="3" borderId="19" xfId="0" applyFont="1" applyFill="1" applyBorder="1" applyAlignment="1">
      <alignment horizontal="center" wrapText="1"/>
    </xf>
    <xf numFmtId="164" fontId="14" fillId="3" borderId="19" xfId="0" applyNumberFormat="1" applyFont="1" applyFill="1" applyBorder="1" applyAlignment="1">
      <alignment horizontal="center" vertical="center"/>
    </xf>
    <xf numFmtId="0" fontId="17" fillId="3" borderId="19" xfId="0" applyFont="1" applyFill="1" applyBorder="1" applyAlignment="1">
      <alignment horizontal="center" vertical="center"/>
    </xf>
    <xf numFmtId="0" fontId="17" fillId="3" borderId="19" xfId="0" applyFont="1" applyFill="1" applyBorder="1"/>
    <xf numFmtId="0" fontId="14" fillId="3" borderId="23" xfId="0" applyFont="1" applyFill="1" applyBorder="1" applyAlignment="1">
      <alignment horizontal="center" vertical="center"/>
    </xf>
    <xf numFmtId="49" fontId="0" fillId="3" borderId="22" xfId="0" applyNumberForma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/>
    </xf>
    <xf numFmtId="164" fontId="8" fillId="3" borderId="2" xfId="0" applyNumberFormat="1" applyFont="1" applyFill="1" applyBorder="1" applyAlignment="1">
      <alignment horizontal="center" vertical="center"/>
    </xf>
    <xf numFmtId="0" fontId="0" fillId="3" borderId="2" xfId="0" applyFill="1" applyBorder="1"/>
    <xf numFmtId="0" fontId="0" fillId="3" borderId="2" xfId="0" applyFill="1" applyBorder="1" applyAlignment="1">
      <alignment horizontal="center" wrapText="1"/>
    </xf>
    <xf numFmtId="0" fontId="8" fillId="3" borderId="8" xfId="0" applyFont="1" applyFill="1" applyBorder="1" applyAlignment="1">
      <alignment horizontal="center" vertical="center"/>
    </xf>
    <xf numFmtId="49" fontId="0" fillId="3" borderId="37" xfId="0" applyNumberFormat="1" applyFill="1" applyBorder="1" applyAlignment="1">
      <alignment horizontal="center" vertical="center"/>
    </xf>
    <xf numFmtId="0" fontId="11" fillId="0" borderId="41" xfId="0" applyFont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/>
    </xf>
    <xf numFmtId="164" fontId="8" fillId="3" borderId="6" xfId="0" applyNumberFormat="1" applyFont="1" applyFill="1" applyBorder="1" applyAlignment="1">
      <alignment horizontal="center" vertical="center"/>
    </xf>
    <xf numFmtId="0" fontId="0" fillId="3" borderId="6" xfId="0" applyFill="1" applyBorder="1"/>
    <xf numFmtId="0" fontId="8" fillId="3" borderId="20" xfId="0" applyFont="1" applyFill="1" applyBorder="1" applyAlignment="1">
      <alignment horizontal="center" vertical="center"/>
    </xf>
    <xf numFmtId="49" fontId="17" fillId="3" borderId="21" xfId="0" applyNumberFormat="1" applyFont="1" applyFill="1" applyBorder="1" applyAlignment="1">
      <alignment horizontal="center" vertical="center"/>
    </xf>
    <xf numFmtId="0" fontId="8" fillId="2" borderId="36" xfId="0" applyFont="1" applyFill="1" applyBorder="1" applyAlignment="1">
      <alignment horizontal="center" vertical="center"/>
    </xf>
    <xf numFmtId="0" fontId="8" fillId="2" borderId="36" xfId="0" applyFont="1" applyFill="1" applyBorder="1" applyAlignment="1">
      <alignment horizontal="center" vertical="center" wrapText="1"/>
    </xf>
    <xf numFmtId="0" fontId="14" fillId="3" borderId="7" xfId="0" applyFont="1" applyFill="1" applyBorder="1" applyAlignment="1">
      <alignment horizontal="center" vertical="center"/>
    </xf>
    <xf numFmtId="49" fontId="0" fillId="2" borderId="22" xfId="0" applyNumberForma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/>
    </xf>
    <xf numFmtId="49" fontId="17" fillId="3" borderId="22" xfId="0" applyNumberFormat="1" applyFont="1" applyFill="1" applyBorder="1" applyAlignment="1">
      <alignment horizontal="center" vertical="center"/>
    </xf>
    <xf numFmtId="0" fontId="14" fillId="3" borderId="8" xfId="0" applyFont="1" applyFill="1" applyBorder="1" applyAlignment="1">
      <alignment horizontal="center" vertical="center"/>
    </xf>
    <xf numFmtId="49" fontId="17" fillId="5" borderId="22" xfId="0" applyNumberFormat="1" applyFont="1" applyFill="1" applyBorder="1" applyAlignment="1">
      <alignment horizontal="center" vertical="center"/>
    </xf>
    <xf numFmtId="0" fontId="14" fillId="5" borderId="2" xfId="0" applyFont="1" applyFill="1" applyBorder="1" applyAlignment="1">
      <alignment horizontal="center" vertical="center" wrapText="1"/>
    </xf>
    <xf numFmtId="0" fontId="14" fillId="5" borderId="2" xfId="0" applyFont="1" applyFill="1" applyBorder="1" applyAlignment="1">
      <alignment horizontal="center" vertical="center"/>
    </xf>
    <xf numFmtId="164" fontId="14" fillId="5" borderId="2" xfId="0" applyNumberFormat="1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wrapText="1"/>
    </xf>
    <xf numFmtId="0" fontId="14" fillId="5" borderId="8" xfId="0" applyFont="1" applyFill="1" applyBorder="1" applyAlignment="1">
      <alignment horizontal="center" vertical="center"/>
    </xf>
    <xf numFmtId="49" fontId="17" fillId="5" borderId="37" xfId="0" applyNumberFormat="1" applyFont="1" applyFill="1" applyBorder="1" applyAlignment="1">
      <alignment horizontal="center" vertical="center"/>
    </xf>
    <xf numFmtId="0" fontId="14" fillId="5" borderId="6" xfId="0" applyFont="1" applyFill="1" applyBorder="1" applyAlignment="1">
      <alignment horizontal="center" vertical="center" wrapText="1"/>
    </xf>
    <xf numFmtId="0" fontId="14" fillId="5" borderId="6" xfId="0" applyFont="1" applyFill="1" applyBorder="1" applyAlignment="1">
      <alignment horizontal="center" vertical="center"/>
    </xf>
    <xf numFmtId="164" fontId="14" fillId="5" borderId="6" xfId="0" applyNumberFormat="1" applyFont="1" applyFill="1" applyBorder="1" applyAlignment="1">
      <alignment horizontal="center" vertical="center"/>
    </xf>
    <xf numFmtId="0" fontId="17" fillId="5" borderId="6" xfId="0" applyFont="1" applyFill="1" applyBorder="1"/>
    <xf numFmtId="0" fontId="17" fillId="5" borderId="6" xfId="0" applyFont="1" applyFill="1" applyBorder="1" applyAlignment="1">
      <alignment horizontal="center" wrapText="1"/>
    </xf>
    <xf numFmtId="0" fontId="14" fillId="5" borderId="20" xfId="0" applyFont="1" applyFill="1" applyBorder="1" applyAlignment="1">
      <alignment horizontal="center" vertical="center"/>
    </xf>
    <xf numFmtId="49" fontId="17" fillId="5" borderId="41" xfId="0" applyNumberFormat="1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164" fontId="14" fillId="5" borderId="1" xfId="0" applyNumberFormat="1" applyFont="1" applyFill="1" applyBorder="1" applyAlignment="1">
      <alignment horizontal="center" vertical="center"/>
    </xf>
    <xf numFmtId="0" fontId="17" fillId="5" borderId="1" xfId="0" applyFont="1" applyFill="1" applyBorder="1"/>
    <xf numFmtId="0" fontId="17" fillId="5" borderId="1" xfId="0" applyFont="1" applyFill="1" applyBorder="1" applyAlignment="1">
      <alignment horizontal="center" wrapText="1"/>
    </xf>
    <xf numFmtId="0" fontId="14" fillId="5" borderId="9" xfId="0" applyFont="1" applyFill="1" applyBorder="1" applyAlignment="1">
      <alignment horizontal="center" vertical="center"/>
    </xf>
    <xf numFmtId="49" fontId="0" fillId="2" borderId="28" xfId="0" applyNumberFormat="1" applyFill="1" applyBorder="1" applyAlignment="1">
      <alignment horizontal="center" vertical="center"/>
    </xf>
    <xf numFmtId="0" fontId="0" fillId="2" borderId="19" xfId="0" applyFill="1" applyBorder="1"/>
    <xf numFmtId="0" fontId="0" fillId="5" borderId="19" xfId="0" applyFill="1" applyBorder="1" applyAlignment="1">
      <alignment horizontal="center" wrapText="1"/>
    </xf>
    <xf numFmtId="0" fontId="8" fillId="2" borderId="23" xfId="0" applyFont="1" applyFill="1" applyBorder="1" applyAlignment="1">
      <alignment horizontal="center" vertical="center"/>
    </xf>
    <xf numFmtId="49" fontId="0" fillId="2" borderId="27" xfId="0" applyNumberFormat="1" applyFill="1" applyBorder="1" applyAlignment="1">
      <alignment horizontal="center" vertical="center"/>
    </xf>
    <xf numFmtId="0" fontId="0" fillId="2" borderId="6" xfId="0" applyFill="1" applyBorder="1" applyAlignment="1">
      <alignment horizontal="center" wrapText="1"/>
    </xf>
    <xf numFmtId="0" fontId="8" fillId="2" borderId="20" xfId="0" applyFont="1" applyFill="1" applyBorder="1" applyAlignment="1">
      <alignment horizontal="center" vertical="center"/>
    </xf>
    <xf numFmtId="49" fontId="17" fillId="5" borderId="29" xfId="0" applyNumberFormat="1" applyFont="1" applyFill="1" applyBorder="1" applyAlignment="1">
      <alignment horizontal="center" vertical="center"/>
    </xf>
    <xf numFmtId="49" fontId="0" fillId="3" borderId="64" xfId="0" applyNumberFormat="1" applyFill="1" applyBorder="1" applyAlignment="1">
      <alignment horizontal="center" vertical="center"/>
    </xf>
    <xf numFmtId="0" fontId="8" fillId="3" borderId="19" xfId="0" applyFont="1" applyFill="1" applyBorder="1" applyAlignment="1">
      <alignment horizontal="center" vertical="center" wrapText="1"/>
    </xf>
    <xf numFmtId="0" fontId="8" fillId="3" borderId="19" xfId="0" applyFont="1" applyFill="1" applyBorder="1" applyAlignment="1">
      <alignment horizontal="center" vertical="center"/>
    </xf>
    <xf numFmtId="164" fontId="8" fillId="3" borderId="19" xfId="0" applyNumberFormat="1" applyFont="1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3" borderId="19" xfId="0" applyFill="1" applyBorder="1"/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horizontal="center"/>
    </xf>
    <xf numFmtId="0" fontId="0" fillId="3" borderId="2" xfId="0" applyFill="1" applyBorder="1" applyAlignment="1">
      <alignment horizontal="center" vertical="center"/>
    </xf>
    <xf numFmtId="49" fontId="0" fillId="3" borderId="41" xfId="0" applyNumberFormat="1" applyFill="1" applyBorder="1" applyAlignment="1">
      <alignment horizontal="center" vertical="center"/>
    </xf>
    <xf numFmtId="0" fontId="8" fillId="7" borderId="4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164" fontId="8" fillId="3" borderId="1" xfId="0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/>
    <xf numFmtId="49" fontId="0" fillId="0" borderId="21" xfId="0" applyNumberFormat="1" applyBorder="1" applyAlignment="1">
      <alignment horizontal="center" vertical="center"/>
    </xf>
    <xf numFmtId="0" fontId="11" fillId="0" borderId="64" xfId="0" applyFont="1" applyBorder="1" applyAlignment="1">
      <alignment horizontal="center" vertical="center"/>
    </xf>
    <xf numFmtId="164" fontId="8" fillId="2" borderId="5" xfId="0" applyNumberFormat="1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5" xfId="0" applyFill="1" applyBorder="1"/>
    <xf numFmtId="0" fontId="8" fillId="2" borderId="7" xfId="0" applyFont="1" applyFill="1" applyBorder="1" applyAlignment="1">
      <alignment horizontal="center" vertical="center"/>
    </xf>
    <xf numFmtId="49" fontId="0" fillId="2" borderId="41" xfId="0" applyNumberForma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/>
    <xf numFmtId="0" fontId="8" fillId="2" borderId="9" xfId="0" applyFont="1" applyFill="1" applyBorder="1" applyAlignment="1">
      <alignment horizontal="center" vertical="center"/>
    </xf>
    <xf numFmtId="49" fontId="0" fillId="2" borderId="64" xfId="0" applyNumberFormat="1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49" fontId="0" fillId="0" borderId="41" xfId="0" applyNumberFormat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11" fillId="2" borderId="19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49" fontId="0" fillId="2" borderId="22" xfId="0" applyNumberFormat="1" applyFill="1" applyBorder="1" applyAlignment="1">
      <alignment horizontal="center"/>
    </xf>
    <xf numFmtId="0" fontId="11" fillId="2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wrapText="1"/>
    </xf>
    <xf numFmtId="0" fontId="0" fillId="9" borderId="0" xfId="0" applyFill="1"/>
    <xf numFmtId="49" fontId="0" fillId="3" borderId="35" xfId="0" applyNumberForma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center" vertical="center" wrapText="1"/>
    </xf>
    <xf numFmtId="0" fontId="8" fillId="3" borderId="39" xfId="0" applyFont="1" applyFill="1" applyBorder="1" applyAlignment="1">
      <alignment horizontal="center" vertical="center" wrapText="1"/>
    </xf>
    <xf numFmtId="0" fontId="8" fillId="3" borderId="36" xfId="0" applyFont="1" applyFill="1" applyBorder="1" applyAlignment="1">
      <alignment horizontal="center" vertical="center"/>
    </xf>
    <xf numFmtId="0" fontId="8" fillId="3" borderId="36" xfId="0" applyFont="1" applyFill="1" applyBorder="1" applyAlignment="1">
      <alignment horizontal="center" vertical="center" wrapText="1"/>
    </xf>
    <xf numFmtId="164" fontId="8" fillId="3" borderId="36" xfId="0" applyNumberFormat="1" applyFont="1" applyFill="1" applyBorder="1" applyAlignment="1">
      <alignment horizontal="center" vertical="center"/>
    </xf>
    <xf numFmtId="0" fontId="0" fillId="3" borderId="36" xfId="0" applyFill="1" applyBorder="1" applyAlignment="1">
      <alignment horizontal="center" vertical="center"/>
    </xf>
    <xf numFmtId="0" fontId="11" fillId="3" borderId="36" xfId="0" applyFont="1" applyFill="1" applyBorder="1" applyAlignment="1">
      <alignment horizontal="center" vertical="center"/>
    </xf>
    <xf numFmtId="0" fontId="0" fillId="3" borderId="36" xfId="0" applyFill="1" applyBorder="1" applyAlignment="1">
      <alignment horizontal="center" wrapText="1"/>
    </xf>
    <xf numFmtId="0" fontId="8" fillId="3" borderId="40" xfId="0" applyFont="1" applyFill="1" applyBorder="1" applyAlignment="1">
      <alignment horizontal="center" vertical="center"/>
    </xf>
    <xf numFmtId="49" fontId="0" fillId="2" borderId="21" xfId="0" applyNumberFormat="1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5" fillId="3" borderId="1" xfId="0" applyFont="1" applyFill="1" applyBorder="1"/>
    <xf numFmtId="0" fontId="5" fillId="3" borderId="1" xfId="0" applyFont="1" applyFill="1" applyBorder="1" applyAlignment="1">
      <alignment horizontal="center" vertical="center" wrapText="1"/>
    </xf>
    <xf numFmtId="0" fontId="19" fillId="0" borderId="76" xfId="0" applyFont="1" applyBorder="1" applyAlignment="1">
      <alignment horizontal="center" vertical="center" wrapText="1"/>
    </xf>
    <xf numFmtId="0" fontId="19" fillId="0" borderId="77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/>
    </xf>
    <xf numFmtId="0" fontId="24" fillId="2" borderId="5" xfId="0" applyFont="1" applyFill="1" applyBorder="1" applyAlignment="1">
      <alignment horizontal="center" vertical="center" wrapText="1"/>
    </xf>
    <xf numFmtId="164" fontId="8" fillId="0" borderId="5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5" borderId="44" xfId="0" applyFill="1" applyBorder="1" applyAlignment="1">
      <alignment horizontal="center" wrapText="1"/>
    </xf>
    <xf numFmtId="0" fontId="8" fillId="0" borderId="22" xfId="0" applyFont="1" applyBorder="1" applyAlignment="1">
      <alignment horizontal="center" vertical="center"/>
    </xf>
    <xf numFmtId="164" fontId="8" fillId="0" borderId="2" xfId="0" applyNumberFormat="1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164" fontId="8" fillId="0" borderId="6" xfId="0" applyNumberFormat="1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9" fontId="13" fillId="0" borderId="2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164" fontId="11" fillId="0" borderId="2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49" fontId="13" fillId="0" borderId="4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49" fontId="0" fillId="0" borderId="17" xfId="0" applyNumberForma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164" fontId="8" fillId="2" borderId="10" xfId="0" applyNumberFormat="1" applyFont="1" applyFill="1" applyBorder="1" applyAlignment="1">
      <alignment horizontal="center" vertical="center"/>
    </xf>
    <xf numFmtId="164" fontId="8" fillId="0" borderId="10" xfId="0" applyNumberFormat="1" applyFont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49" fontId="17" fillId="5" borderId="21" xfId="0" applyNumberFormat="1" applyFont="1" applyFill="1" applyBorder="1" applyAlignment="1">
      <alignment horizontal="center" vertical="center"/>
    </xf>
    <xf numFmtId="0" fontId="14" fillId="5" borderId="5" xfId="0" applyFont="1" applyFill="1" applyBorder="1" applyAlignment="1">
      <alignment horizontal="center" vertical="center" wrapText="1"/>
    </xf>
    <xf numFmtId="164" fontId="14" fillId="5" borderId="5" xfId="0" applyNumberFormat="1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0" fontId="0" fillId="2" borderId="44" xfId="0" applyFill="1" applyBorder="1" applyAlignment="1">
      <alignment horizontal="center" wrapText="1"/>
    </xf>
    <xf numFmtId="0" fontId="18" fillId="3" borderId="0" xfId="0" applyFont="1" applyFill="1" applyAlignment="1">
      <alignment vertical="center"/>
    </xf>
    <xf numFmtId="0" fontId="8" fillId="0" borderId="37" xfId="0" applyFont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20" xfId="0" applyFont="1" applyFill="1" applyBorder="1" applyAlignment="1">
      <alignment horizontal="center" vertical="center"/>
    </xf>
    <xf numFmtId="164" fontId="8" fillId="5" borderId="1" xfId="0" applyNumberFormat="1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49" fontId="0" fillId="3" borderId="15" xfId="0" applyNumberFormat="1" applyFill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3" borderId="32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 wrapText="1"/>
    </xf>
    <xf numFmtId="0" fontId="20" fillId="3" borderId="10" xfId="0" applyFont="1" applyFill="1" applyBorder="1" applyAlignment="1">
      <alignment horizontal="center" vertical="center" wrapText="1"/>
    </xf>
    <xf numFmtId="0" fontId="20" fillId="3" borderId="10" xfId="0" applyFont="1" applyFill="1" applyBorder="1" applyAlignment="1">
      <alignment horizontal="center" vertical="center"/>
    </xf>
    <xf numFmtId="164" fontId="20" fillId="3" borderId="10" xfId="0" applyNumberFormat="1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horizontal="center" vertical="center"/>
    </xf>
    <xf numFmtId="0" fontId="0" fillId="5" borderId="44" xfId="0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/>
    </xf>
    <xf numFmtId="0" fontId="8" fillId="0" borderId="64" xfId="0" applyFont="1" applyBorder="1" applyAlignment="1">
      <alignment horizontal="center" vertical="center"/>
    </xf>
    <xf numFmtId="164" fontId="8" fillId="0" borderId="19" xfId="0" applyNumberFormat="1" applyFont="1" applyBorder="1" applyAlignment="1">
      <alignment horizontal="center" vertical="center"/>
    </xf>
    <xf numFmtId="0" fontId="11" fillId="2" borderId="23" xfId="0" applyFont="1" applyFill="1" applyBorder="1" applyAlignment="1">
      <alignment horizontal="center" vertical="center"/>
    </xf>
    <xf numFmtId="0" fontId="0" fillId="5" borderId="0" xfId="0" applyFill="1" applyAlignment="1">
      <alignment horizontal="center" wrapText="1"/>
    </xf>
    <xf numFmtId="164" fontId="20" fillId="2" borderId="2" xfId="0" applyNumberFormat="1" applyFont="1" applyFill="1" applyBorder="1" applyAlignment="1">
      <alignment horizontal="center" vertical="center"/>
    </xf>
    <xf numFmtId="49" fontId="13" fillId="2" borderId="22" xfId="0" applyNumberFormat="1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164" fontId="11" fillId="2" borderId="2" xfId="0" applyNumberFormat="1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164" fontId="20" fillId="2" borderId="6" xfId="0" applyNumberFormat="1" applyFont="1" applyFill="1" applyBorder="1" applyAlignment="1">
      <alignment horizontal="center" vertical="center"/>
    </xf>
    <xf numFmtId="164" fontId="20" fillId="2" borderId="5" xfId="0" applyNumberFormat="1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0" fillId="5" borderId="0" xfId="0" applyFill="1" applyAlignment="1">
      <alignment horizontal="center"/>
    </xf>
    <xf numFmtId="0" fontId="23" fillId="2" borderId="0" xfId="0" applyFont="1" applyFill="1"/>
    <xf numFmtId="49" fontId="0" fillId="2" borderId="35" xfId="0" applyNumberFormat="1" applyFill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 wrapText="1"/>
    </xf>
    <xf numFmtId="164" fontId="8" fillId="2" borderId="36" xfId="0" applyNumberFormat="1" applyFont="1" applyFill="1" applyBorder="1" applyAlignment="1">
      <alignment horizontal="center" vertical="center"/>
    </xf>
    <xf numFmtId="0" fontId="0" fillId="2" borderId="36" xfId="0" applyFill="1" applyBorder="1" applyAlignment="1">
      <alignment horizontal="center" vertical="center"/>
    </xf>
    <xf numFmtId="0" fontId="11" fillId="2" borderId="36" xfId="0" applyFont="1" applyFill="1" applyBorder="1" applyAlignment="1">
      <alignment horizontal="center" vertical="center" wrapText="1"/>
    </xf>
    <xf numFmtId="0" fontId="11" fillId="2" borderId="40" xfId="0" applyFont="1" applyFill="1" applyBorder="1" applyAlignment="1">
      <alignment horizontal="center" vertical="center" wrapText="1"/>
    </xf>
    <xf numFmtId="0" fontId="0" fillId="5" borderId="73" xfId="0" applyFill="1" applyBorder="1" applyAlignment="1">
      <alignment horizontal="center" wrapText="1"/>
    </xf>
    <xf numFmtId="0" fontId="13" fillId="2" borderId="6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 wrapText="1"/>
    </xf>
    <xf numFmtId="49" fontId="17" fillId="3" borderId="41" xfId="0" applyNumberFormat="1" applyFont="1" applyFill="1" applyBorder="1" applyAlignment="1">
      <alignment horizontal="center" vertical="center"/>
    </xf>
    <xf numFmtId="0" fontId="8" fillId="3" borderId="41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 wrapText="1"/>
    </xf>
    <xf numFmtId="3" fontId="18" fillId="3" borderId="1" xfId="0" applyNumberFormat="1" applyFont="1" applyFill="1" applyBorder="1" applyAlignment="1">
      <alignment horizontal="center" vertical="center"/>
    </xf>
    <xf numFmtId="164" fontId="22" fillId="3" borderId="1" xfId="0" applyNumberFormat="1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0" fontId="18" fillId="3" borderId="9" xfId="0" applyFont="1" applyFill="1" applyBorder="1" applyAlignment="1">
      <alignment horizontal="center" vertical="center"/>
    </xf>
    <xf numFmtId="0" fontId="0" fillId="3" borderId="0" xfId="0" applyFill="1"/>
    <xf numFmtId="0" fontId="17" fillId="3" borderId="0" xfId="0" applyFont="1" applyFill="1" applyAlignment="1">
      <alignment vertical="center"/>
    </xf>
    <xf numFmtId="2" fontId="0" fillId="0" borderId="0" xfId="0" applyNumberFormat="1"/>
    <xf numFmtId="0" fontId="11" fillId="2" borderId="38" xfId="0" applyFont="1" applyFill="1" applyBorder="1" applyAlignment="1">
      <alignment horizontal="center" vertical="center" wrapText="1"/>
    </xf>
    <xf numFmtId="0" fontId="11" fillId="2" borderId="34" xfId="0" applyFont="1" applyFill="1" applyBorder="1" applyAlignment="1">
      <alignment horizontal="center" vertical="center" wrapText="1"/>
    </xf>
    <xf numFmtId="0" fontId="11" fillId="2" borderId="53" xfId="0" applyFont="1" applyFill="1" applyBorder="1" applyAlignment="1">
      <alignment horizontal="center" vertical="center" wrapText="1"/>
    </xf>
    <xf numFmtId="0" fontId="8" fillId="2" borderId="63" xfId="0" applyFont="1" applyFill="1" applyBorder="1" applyAlignment="1">
      <alignment horizontal="center" vertical="center" wrapText="1"/>
    </xf>
    <xf numFmtId="0" fontId="8" fillId="2" borderId="74" xfId="0" applyFont="1" applyFill="1" applyBorder="1" applyAlignment="1">
      <alignment horizontal="center" vertical="center" wrapText="1"/>
    </xf>
    <xf numFmtId="0" fontId="8" fillId="0" borderId="0" xfId="0" applyFont="1"/>
    <xf numFmtId="49" fontId="11" fillId="2" borderId="25" xfId="0" applyNumberFormat="1" applyFont="1" applyFill="1" applyBorder="1" applyAlignment="1">
      <alignment horizontal="center" vertical="center" wrapText="1"/>
    </xf>
    <xf numFmtId="0" fontId="8" fillId="0" borderId="21" xfId="0" applyFont="1" applyBorder="1" applyAlignment="1">
      <alignment horizontal="center"/>
    </xf>
    <xf numFmtId="3" fontId="11" fillId="2" borderId="19" xfId="0" applyNumberFormat="1" applyFont="1" applyFill="1" applyBorder="1" applyAlignment="1">
      <alignment horizontal="center" vertical="center"/>
    </xf>
    <xf numFmtId="0" fontId="8" fillId="2" borderId="5" xfId="0" applyFont="1" applyFill="1" applyBorder="1"/>
    <xf numFmtId="49" fontId="11" fillId="6" borderId="27" xfId="0" applyNumberFormat="1" applyFont="1" applyFill="1" applyBorder="1" applyAlignment="1">
      <alignment horizontal="center" vertical="center"/>
    </xf>
    <xf numFmtId="0" fontId="8" fillId="0" borderId="64" xfId="0" applyFont="1" applyBorder="1" applyAlignment="1">
      <alignment horizontal="center"/>
    </xf>
    <xf numFmtId="0" fontId="8" fillId="6" borderId="2" xfId="0" applyFont="1" applyFill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 vertical="center"/>
    </xf>
    <xf numFmtId="0" fontId="8" fillId="6" borderId="19" xfId="0" applyFont="1" applyFill="1" applyBorder="1" applyAlignment="1">
      <alignment horizontal="center" vertical="center" wrapText="1"/>
    </xf>
    <xf numFmtId="0" fontId="20" fillId="6" borderId="2" xfId="0" applyFont="1" applyFill="1" applyBorder="1" applyAlignment="1">
      <alignment horizontal="center" vertical="center"/>
    </xf>
    <xf numFmtId="0" fontId="8" fillId="2" borderId="70" xfId="0" applyFont="1" applyFill="1" applyBorder="1" applyAlignment="1">
      <alignment horizontal="center" vertical="center"/>
    </xf>
    <xf numFmtId="49" fontId="11" fillId="6" borderId="24" xfId="0" applyNumberFormat="1" applyFont="1" applyFill="1" applyBorder="1" applyAlignment="1">
      <alignment horizontal="center" vertical="center"/>
    </xf>
    <xf numFmtId="0" fontId="8" fillId="0" borderId="33" xfId="0" applyFont="1" applyBorder="1" applyAlignment="1">
      <alignment horizontal="center"/>
    </xf>
    <xf numFmtId="0" fontId="8" fillId="6" borderId="6" xfId="0" applyFont="1" applyFill="1" applyBorder="1" applyAlignment="1">
      <alignment horizontal="center" vertical="center" wrapText="1"/>
    </xf>
    <xf numFmtId="0" fontId="8" fillId="6" borderId="6" xfId="0" applyFont="1" applyFill="1" applyBorder="1" applyAlignment="1">
      <alignment horizontal="center" vertical="center"/>
    </xf>
    <xf numFmtId="0" fontId="8" fillId="6" borderId="10" xfId="0" applyFont="1" applyFill="1" applyBorder="1" applyAlignment="1">
      <alignment horizontal="center" vertical="center" wrapText="1"/>
    </xf>
    <xf numFmtId="0" fontId="20" fillId="6" borderId="6" xfId="0" applyFont="1" applyFill="1" applyBorder="1" applyAlignment="1">
      <alignment horizontal="center" vertical="center"/>
    </xf>
    <xf numFmtId="0" fontId="20" fillId="6" borderId="10" xfId="0" applyFont="1" applyFill="1" applyBorder="1" applyAlignment="1">
      <alignment horizontal="center" vertical="center"/>
    </xf>
    <xf numFmtId="0" fontId="8" fillId="6" borderId="10" xfId="0" applyFont="1" applyFill="1" applyBorder="1" applyAlignment="1">
      <alignment horizontal="center" vertical="center"/>
    </xf>
    <xf numFmtId="0" fontId="8" fillId="2" borderId="6" xfId="0" applyFont="1" applyFill="1" applyBorder="1"/>
    <xf numFmtId="0" fontId="8" fillId="2" borderId="78" xfId="0" applyFont="1" applyFill="1" applyBorder="1" applyAlignment="1">
      <alignment horizontal="center" vertical="center"/>
    </xf>
    <xf numFmtId="49" fontId="11" fillId="5" borderId="2" xfId="0" applyNumberFormat="1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/>
    </xf>
    <xf numFmtId="0" fontId="8" fillId="5" borderId="2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/>
    </xf>
    <xf numFmtId="0" fontId="20" fillId="5" borderId="2" xfId="0" applyFont="1" applyFill="1" applyBorder="1" applyAlignment="1">
      <alignment horizontal="center" vertical="center"/>
    </xf>
    <xf numFmtId="0" fontId="20" fillId="5" borderId="10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2" borderId="19" xfId="0" applyFont="1" applyFill="1" applyBorder="1"/>
    <xf numFmtId="0" fontId="8" fillId="0" borderId="41" xfId="0" applyFont="1" applyBorder="1" applyAlignment="1">
      <alignment horizontal="center"/>
    </xf>
    <xf numFmtId="0" fontId="8" fillId="2" borderId="1" xfId="0" applyFont="1" applyFill="1" applyBorder="1"/>
    <xf numFmtId="0" fontId="8" fillId="2" borderId="13" xfId="0" applyFont="1" applyFill="1" applyBorder="1" applyAlignment="1">
      <alignment horizontal="center" vertical="center"/>
    </xf>
    <xf numFmtId="0" fontId="0" fillId="5" borderId="2" xfId="0" applyFill="1" applyBorder="1"/>
    <xf numFmtId="49" fontId="8" fillId="2" borderId="50" xfId="0" applyNumberFormat="1" applyFont="1" applyFill="1" applyBorder="1" applyAlignment="1">
      <alignment horizontal="center" vertical="center"/>
    </xf>
    <xf numFmtId="0" fontId="8" fillId="2" borderId="48" xfId="0" applyFont="1" applyFill="1" applyBorder="1" applyAlignment="1">
      <alignment horizontal="center" vertical="center"/>
    </xf>
    <xf numFmtId="0" fontId="11" fillId="2" borderId="5" xfId="0" applyFont="1" applyFill="1" applyBorder="1"/>
    <xf numFmtId="49" fontId="8" fillId="2" borderId="63" xfId="0" applyNumberFormat="1" applyFont="1" applyFill="1" applyBorder="1" applyAlignment="1">
      <alignment horizontal="center" vertical="center"/>
    </xf>
    <xf numFmtId="0" fontId="0" fillId="0" borderId="1" xfId="0" applyBorder="1"/>
    <xf numFmtId="0" fontId="11" fillId="2" borderId="18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10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9" fillId="7" borderId="35" xfId="0" applyFont="1" applyFill="1" applyBorder="1" applyAlignment="1">
      <alignment horizontal="center" vertical="center" wrapText="1"/>
    </xf>
    <xf numFmtId="0" fontId="9" fillId="7" borderId="15" xfId="0" applyFont="1" applyFill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/>
    </xf>
    <xf numFmtId="0" fontId="5" fillId="0" borderId="61" xfId="0" applyFont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7" borderId="35" xfId="0" applyFont="1" applyFill="1" applyBorder="1" applyAlignment="1">
      <alignment horizontal="center" vertical="center" wrapText="1"/>
    </xf>
    <xf numFmtId="0" fontId="3" fillId="7" borderId="15" xfId="0" applyFont="1" applyFill="1" applyBorder="1" applyAlignment="1">
      <alignment horizontal="center" vertical="center" wrapText="1"/>
    </xf>
    <xf numFmtId="0" fontId="4" fillId="2" borderId="39" xfId="0" applyFont="1" applyFill="1" applyBorder="1" applyAlignment="1">
      <alignment horizontal="center" vertical="center" wrapText="1"/>
    </xf>
    <xf numFmtId="0" fontId="4" fillId="2" borderId="61" xfId="0" applyFont="1" applyFill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164" fontId="5" fillId="2" borderId="5" xfId="0" applyNumberFormat="1" applyFont="1" applyFill="1" applyBorder="1" applyAlignment="1">
      <alignment horizontal="center" vertical="center"/>
    </xf>
    <xf numFmtId="164" fontId="5" fillId="2" borderId="2" xfId="0" applyNumberFormat="1" applyFont="1" applyFill="1" applyBorder="1" applyAlignment="1">
      <alignment horizontal="center" vertical="center"/>
    </xf>
    <xf numFmtId="0" fontId="9" fillId="7" borderId="42" xfId="0" applyFont="1" applyFill="1" applyBorder="1" applyAlignment="1">
      <alignment horizontal="center" vertical="center" wrapText="1"/>
    </xf>
    <xf numFmtId="0" fontId="9" fillId="7" borderId="46" xfId="0" applyFont="1" applyFill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8" fillId="0" borderId="47" xfId="0" applyFont="1" applyBorder="1" applyAlignment="1">
      <alignment horizontal="center" vertical="center" wrapText="1"/>
    </xf>
    <xf numFmtId="0" fontId="8" fillId="0" borderId="44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7" borderId="60" xfId="0" applyFont="1" applyFill="1" applyBorder="1" applyAlignment="1">
      <alignment horizontal="center" vertical="center" wrapText="1"/>
    </xf>
    <xf numFmtId="0" fontId="5" fillId="0" borderId="58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9" fillId="7" borderId="43" xfId="0" applyFont="1" applyFill="1" applyBorder="1" applyAlignment="1">
      <alignment horizontal="center" vertical="center" wrapText="1"/>
    </xf>
    <xf numFmtId="0" fontId="5" fillId="0" borderId="58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0" fontId="3" fillId="7" borderId="48" xfId="0" applyFont="1" applyFill="1" applyBorder="1" applyAlignment="1">
      <alignment horizontal="center" vertical="center" wrapText="1"/>
    </xf>
    <xf numFmtId="0" fontId="3" fillId="7" borderId="49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/>
    </xf>
    <xf numFmtId="0" fontId="9" fillId="7" borderId="21" xfId="0" applyFont="1" applyFill="1" applyBorder="1" applyAlignment="1">
      <alignment horizontal="center" vertical="center" wrapText="1"/>
    </xf>
    <xf numFmtId="0" fontId="9" fillId="7" borderId="22" xfId="0" applyFont="1" applyFill="1" applyBorder="1" applyAlignment="1">
      <alignment horizontal="center" vertical="center" wrapText="1"/>
    </xf>
    <xf numFmtId="0" fontId="9" fillId="7" borderId="41" xfId="0" applyFont="1" applyFill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61" xfId="0" applyFont="1" applyBorder="1" applyAlignment="1">
      <alignment horizontal="center" vertical="center" wrapText="1"/>
    </xf>
    <xf numFmtId="0" fontId="18" fillId="0" borderId="38" xfId="0" applyFont="1" applyBorder="1" applyAlignment="1">
      <alignment horizontal="center" vertical="center" wrapText="1"/>
    </xf>
    <xf numFmtId="0" fontId="0" fillId="0" borderId="52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55" xfId="0" applyFont="1" applyFill="1" applyBorder="1" applyAlignment="1">
      <alignment horizontal="center" vertical="center" wrapText="1"/>
    </xf>
    <xf numFmtId="0" fontId="4" fillId="2" borderId="42" xfId="0" applyFont="1" applyFill="1" applyBorder="1" applyAlignment="1">
      <alignment horizontal="center" vertical="center" wrapText="1"/>
    </xf>
    <xf numFmtId="0" fontId="4" fillId="2" borderId="35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top" wrapText="1"/>
    </xf>
    <xf numFmtId="0" fontId="4" fillId="0" borderId="56" xfId="0" applyFont="1" applyBorder="1" applyAlignment="1">
      <alignment horizontal="center" vertical="top" wrapText="1"/>
    </xf>
    <xf numFmtId="0" fontId="4" fillId="0" borderId="30" xfId="0" applyFont="1" applyBorder="1" applyAlignment="1">
      <alignment horizontal="center" vertical="center" wrapText="1"/>
    </xf>
    <xf numFmtId="0" fontId="4" fillId="0" borderId="56" xfId="0" applyFont="1" applyBorder="1" applyAlignment="1">
      <alignment horizontal="center" vertical="center" wrapText="1"/>
    </xf>
    <xf numFmtId="0" fontId="4" fillId="0" borderId="57" xfId="0" applyFont="1" applyBorder="1" applyAlignment="1">
      <alignment horizontal="center" vertical="top" wrapText="1"/>
    </xf>
    <xf numFmtId="0" fontId="16" fillId="0" borderId="58" xfId="0" applyFont="1" applyBorder="1" applyAlignment="1">
      <alignment horizontal="center" vertical="center"/>
    </xf>
    <xf numFmtId="0" fontId="16" fillId="0" borderId="44" xfId="0" applyFont="1" applyBorder="1" applyAlignment="1">
      <alignment horizontal="center" vertical="center"/>
    </xf>
    <xf numFmtId="0" fontId="16" fillId="0" borderId="59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5" fillId="7" borderId="42" xfId="0" applyFont="1" applyFill="1" applyBorder="1" applyAlignment="1">
      <alignment horizontal="center" vertical="center" wrapText="1"/>
    </xf>
    <xf numFmtId="0" fontId="5" fillId="7" borderId="43" xfId="0" applyFont="1" applyFill="1" applyBorder="1" applyAlignment="1">
      <alignment horizontal="center" vertical="center" wrapText="1"/>
    </xf>
    <xf numFmtId="0" fontId="5" fillId="7" borderId="46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9" fillId="7" borderId="45" xfId="0" applyFont="1" applyFill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0" fontId="8" fillId="7" borderId="35" xfId="0" applyFont="1" applyFill="1" applyBorder="1" applyAlignment="1">
      <alignment horizontal="center" vertical="center" wrapText="1"/>
    </xf>
    <xf numFmtId="0" fontId="8" fillId="7" borderId="33" xfId="0" applyFont="1" applyFill="1" applyBorder="1" applyAlignment="1">
      <alignment horizontal="center" vertical="center" wrapText="1"/>
    </xf>
    <xf numFmtId="0" fontId="8" fillId="7" borderId="15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2" borderId="47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9" fillId="7" borderId="48" xfId="0" applyFont="1" applyFill="1" applyBorder="1" applyAlignment="1">
      <alignment horizontal="center" vertical="center" wrapText="1"/>
    </xf>
    <xf numFmtId="0" fontId="9" fillId="7" borderId="49" xfId="0" applyFont="1" applyFill="1" applyBorder="1" applyAlignment="1">
      <alignment horizontal="center" vertical="center" wrapText="1"/>
    </xf>
    <xf numFmtId="0" fontId="9" fillId="7" borderId="16" xfId="0" applyFont="1" applyFill="1" applyBorder="1" applyAlignment="1">
      <alignment horizontal="center" vertical="center" wrapText="1"/>
    </xf>
    <xf numFmtId="0" fontId="5" fillId="0" borderId="50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9" fillId="7" borderId="47" xfId="0" applyFont="1" applyFill="1" applyBorder="1" applyAlignment="1">
      <alignment horizontal="center" vertical="center" wrapText="1"/>
    </xf>
    <xf numFmtId="0" fontId="9" fillId="7" borderId="44" xfId="0" applyFont="1" applyFill="1" applyBorder="1" applyAlignment="1">
      <alignment horizontal="center" vertical="center" wrapText="1"/>
    </xf>
    <xf numFmtId="0" fontId="9" fillId="7" borderId="26" xfId="0" applyFont="1" applyFill="1" applyBorder="1" applyAlignment="1">
      <alignment horizontal="center" vertical="center" wrapText="1"/>
    </xf>
    <xf numFmtId="0" fontId="8" fillId="0" borderId="62" xfId="0" applyFont="1" applyBorder="1" applyAlignment="1">
      <alignment horizontal="center" vertical="center" wrapText="1"/>
    </xf>
    <xf numFmtId="0" fontId="8" fillId="0" borderId="6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3" fillId="0" borderId="52" xfId="0" applyFont="1" applyBorder="1" applyAlignment="1">
      <alignment horizontal="center"/>
    </xf>
    <xf numFmtId="0" fontId="3" fillId="0" borderId="48" xfId="0" applyFont="1" applyBorder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8" fillId="0" borderId="38" xfId="0" applyFont="1" applyBorder="1" applyAlignment="1">
      <alignment horizontal="center" vertical="top" wrapText="1"/>
    </xf>
    <xf numFmtId="0" fontId="0" fillId="0" borderId="52" xfId="0" applyBorder="1" applyAlignment="1">
      <alignment horizontal="center" vertical="top"/>
    </xf>
    <xf numFmtId="0" fontId="0" fillId="0" borderId="48" xfId="0" applyBorder="1" applyAlignment="1">
      <alignment horizontal="center" vertical="top"/>
    </xf>
    <xf numFmtId="0" fontId="0" fillId="0" borderId="34" xfId="0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49" xfId="0" applyBorder="1" applyAlignment="1">
      <alignment horizontal="center" vertical="top"/>
    </xf>
    <xf numFmtId="0" fontId="0" fillId="0" borderId="53" xfId="0" applyBorder="1" applyAlignment="1">
      <alignment horizontal="center" vertical="top"/>
    </xf>
    <xf numFmtId="0" fontId="0" fillId="0" borderId="5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27" fillId="0" borderId="39" xfId="0" applyFont="1" applyBorder="1" applyAlignment="1">
      <alignment horizontal="center"/>
    </xf>
    <xf numFmtId="0" fontId="27" fillId="0" borderId="36" xfId="0" applyFont="1" applyBorder="1" applyAlignment="1">
      <alignment horizontal="center"/>
    </xf>
    <xf numFmtId="0" fontId="27" fillId="0" borderId="40" xfId="0" applyFont="1" applyBorder="1" applyAlignment="1">
      <alignment horizontal="center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12" fillId="2" borderId="21" xfId="0" applyFont="1" applyFill="1" applyBorder="1" applyAlignment="1">
      <alignment horizontal="center" vertical="center" wrapText="1"/>
    </xf>
    <xf numFmtId="0" fontId="12" fillId="2" borderId="22" xfId="0" applyFont="1" applyFill="1" applyBorder="1" applyAlignment="1">
      <alignment horizontal="center" vertical="center" wrapText="1"/>
    </xf>
    <xf numFmtId="0" fontId="12" fillId="2" borderId="41" xfId="0" applyFont="1" applyFill="1" applyBorder="1" applyAlignment="1">
      <alignment horizontal="center" vertical="center" wrapText="1"/>
    </xf>
    <xf numFmtId="0" fontId="12" fillId="2" borderId="39" xfId="0" applyFont="1" applyFill="1" applyBorder="1" applyAlignment="1">
      <alignment horizontal="center" vertical="center" wrapText="1"/>
    </xf>
    <xf numFmtId="0" fontId="12" fillId="2" borderId="36" xfId="0" applyFont="1" applyFill="1" applyBorder="1" applyAlignment="1">
      <alignment horizontal="center" vertical="center" wrapText="1"/>
    </xf>
    <xf numFmtId="0" fontId="12" fillId="2" borderId="40" xfId="0" applyFont="1" applyFill="1" applyBorder="1" applyAlignment="1">
      <alignment horizontal="center" vertical="center" wrapText="1"/>
    </xf>
    <xf numFmtId="0" fontId="12" fillId="2" borderId="62" xfId="0" applyFont="1" applyFill="1" applyBorder="1" applyAlignment="1">
      <alignment horizontal="center" vertical="center" wrapText="1"/>
    </xf>
    <xf numFmtId="0" fontId="12" fillId="2" borderId="68" xfId="0" applyFont="1" applyFill="1" applyBorder="1" applyAlignment="1">
      <alignment horizontal="center" vertical="center" wrapText="1"/>
    </xf>
    <xf numFmtId="0" fontId="12" fillId="2" borderId="63" xfId="0" applyFont="1" applyFill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2" fillId="0" borderId="41" xfId="0" applyFont="1" applyBorder="1" applyAlignment="1">
      <alignment horizontal="center" vertical="center" wrapText="1"/>
    </xf>
    <xf numFmtId="0" fontId="26" fillId="0" borderId="35" xfId="0" applyFont="1" applyBorder="1" applyAlignment="1">
      <alignment horizontal="center" vertical="center" wrapText="1"/>
    </xf>
    <xf numFmtId="0" fontId="26" fillId="0" borderId="33" xfId="0" applyFont="1" applyBorder="1" applyAlignment="1">
      <alignment horizontal="center" vertical="center" wrapText="1"/>
    </xf>
    <xf numFmtId="0" fontId="26" fillId="0" borderId="15" xfId="0" applyFont="1" applyBorder="1" applyAlignment="1">
      <alignment horizontal="center" vertical="center" wrapText="1"/>
    </xf>
    <xf numFmtId="0" fontId="12" fillId="2" borderId="42" xfId="0" applyFont="1" applyFill="1" applyBorder="1" applyAlignment="1">
      <alignment horizontal="center" vertical="center" wrapText="1"/>
    </xf>
    <xf numFmtId="0" fontId="12" fillId="2" borderId="43" xfId="0" applyFont="1" applyFill="1" applyBorder="1" applyAlignment="1">
      <alignment horizontal="center" vertical="center" wrapText="1"/>
    </xf>
    <xf numFmtId="0" fontId="12" fillId="2" borderId="46" xfId="0" applyFont="1" applyFill="1" applyBorder="1" applyAlignment="1">
      <alignment horizontal="center" vertical="center" wrapText="1"/>
    </xf>
    <xf numFmtId="0" fontId="12" fillId="0" borderId="65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2" borderId="47" xfId="0" applyFont="1" applyFill="1" applyBorder="1" applyAlignment="1">
      <alignment horizontal="center" vertical="center" wrapText="1"/>
    </xf>
    <xf numFmtId="0" fontId="12" fillId="2" borderId="26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9" fillId="2" borderId="21" xfId="0" applyFont="1" applyFill="1" applyBorder="1" applyAlignment="1">
      <alignment horizontal="center" vertical="center" wrapText="1"/>
    </xf>
    <xf numFmtId="0" fontId="19" fillId="2" borderId="41" xfId="0" applyFont="1" applyFill="1" applyBorder="1" applyAlignment="1">
      <alignment horizontal="center" vertical="center" wrapText="1"/>
    </xf>
    <xf numFmtId="0" fontId="12" fillId="0" borderId="65" xfId="0" applyFont="1" applyBorder="1" applyAlignment="1">
      <alignment horizontal="center" vertical="top" wrapText="1"/>
    </xf>
    <xf numFmtId="0" fontId="12" fillId="0" borderId="66" xfId="0" applyFont="1" applyBorder="1" applyAlignment="1">
      <alignment horizontal="center" vertical="top" wrapText="1"/>
    </xf>
    <xf numFmtId="0" fontId="12" fillId="0" borderId="50" xfId="0" applyFont="1" applyBorder="1" applyAlignment="1">
      <alignment horizontal="center" vertical="center" wrapText="1"/>
    </xf>
    <xf numFmtId="0" fontId="12" fillId="0" borderId="36" xfId="0" applyFont="1" applyBorder="1" applyAlignment="1">
      <alignment horizontal="center" vertical="center" wrapText="1"/>
    </xf>
    <xf numFmtId="0" fontId="12" fillId="0" borderId="67" xfId="0" applyFont="1" applyBorder="1" applyAlignment="1">
      <alignment horizontal="center" vertical="center" wrapText="1"/>
    </xf>
    <xf numFmtId="0" fontId="12" fillId="0" borderId="40" xfId="0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top" wrapText="1"/>
    </xf>
    <xf numFmtId="0" fontId="12" fillId="0" borderId="56" xfId="0" applyFont="1" applyBorder="1" applyAlignment="1">
      <alignment horizontal="center" vertical="top" wrapText="1"/>
    </xf>
    <xf numFmtId="0" fontId="19" fillId="0" borderId="69" xfId="0" applyFont="1" applyBorder="1" applyAlignment="1">
      <alignment horizontal="center" vertical="center" wrapText="1"/>
    </xf>
    <xf numFmtId="0" fontId="19" fillId="0" borderId="63" xfId="0" applyFont="1" applyBorder="1" applyAlignment="1">
      <alignment horizontal="center" vertical="center" wrapText="1"/>
    </xf>
    <xf numFmtId="0" fontId="8" fillId="8" borderId="49" xfId="0" applyFont="1" applyFill="1" applyBorder="1" applyAlignment="1">
      <alignment horizontal="center" vertical="center" wrapText="1"/>
    </xf>
    <xf numFmtId="0" fontId="8" fillId="8" borderId="16" xfId="0" applyFont="1" applyFill="1" applyBorder="1" applyAlignment="1">
      <alignment horizontal="center" vertical="center" wrapText="1"/>
    </xf>
    <xf numFmtId="0" fontId="8" fillId="2" borderId="5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12" fillId="2" borderId="35" xfId="0" applyFont="1" applyFill="1" applyBorder="1" applyAlignment="1">
      <alignment horizontal="center" vertical="center" wrapText="1"/>
    </xf>
    <xf numFmtId="0" fontId="12" fillId="2" borderId="33" xfId="0" applyFont="1" applyFill="1" applyBorder="1" applyAlignment="1">
      <alignment horizontal="center" vertical="center" wrapText="1"/>
    </xf>
    <xf numFmtId="0" fontId="12" fillId="2" borderId="15" xfId="0" applyFont="1" applyFill="1" applyBorder="1" applyAlignment="1">
      <alignment horizontal="center" vertical="center" wrapText="1"/>
    </xf>
    <xf numFmtId="0" fontId="19" fillId="2" borderId="35" xfId="0" applyFont="1" applyFill="1" applyBorder="1" applyAlignment="1">
      <alignment horizontal="center" vertical="center" wrapText="1"/>
    </xf>
    <xf numFmtId="0" fontId="19" fillId="2" borderId="15" xfId="0" applyFont="1" applyFill="1" applyBorder="1" applyAlignment="1">
      <alignment horizontal="center" vertical="center" wrapText="1"/>
    </xf>
    <xf numFmtId="0" fontId="25" fillId="2" borderId="21" xfId="0" applyFont="1" applyFill="1" applyBorder="1" applyAlignment="1">
      <alignment horizontal="center" vertical="center" wrapText="1"/>
    </xf>
    <xf numFmtId="0" fontId="25" fillId="2" borderId="41" xfId="0" applyFont="1" applyFill="1" applyBorder="1" applyAlignment="1">
      <alignment horizontal="center" vertical="center" wrapText="1"/>
    </xf>
    <xf numFmtId="0" fontId="19" fillId="0" borderId="35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19" fillId="0" borderId="49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0" fontId="19" fillId="0" borderId="23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28" xfId="0" applyFont="1" applyBorder="1" applyAlignment="1">
      <alignment horizontal="center" vertical="center" wrapText="1"/>
    </xf>
    <xf numFmtId="0" fontId="19" fillId="0" borderId="29" xfId="0" applyFont="1" applyBorder="1" applyAlignment="1">
      <alignment horizontal="center" vertical="center" wrapText="1"/>
    </xf>
    <xf numFmtId="0" fontId="19" fillId="0" borderId="25" xfId="0" applyFont="1" applyBorder="1" applyAlignment="1">
      <alignment horizontal="center" vertical="center" wrapText="1"/>
    </xf>
    <xf numFmtId="0" fontId="12" fillId="2" borderId="38" xfId="0" applyFont="1" applyFill="1" applyBorder="1" applyAlignment="1">
      <alignment horizontal="center" vertical="center" wrapText="1"/>
    </xf>
    <xf numFmtId="0" fontId="12" fillId="2" borderId="52" xfId="0" applyFont="1" applyFill="1" applyBorder="1" applyAlignment="1">
      <alignment horizontal="center" vertical="center" wrapText="1"/>
    </xf>
    <xf numFmtId="0" fontId="12" fillId="2" borderId="48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8" fillId="8" borderId="35" xfId="0" applyFont="1" applyFill="1" applyBorder="1" applyAlignment="1">
      <alignment horizontal="center" vertical="center" wrapText="1"/>
    </xf>
    <xf numFmtId="0" fontId="8" fillId="8" borderId="33" xfId="0" applyFont="1" applyFill="1" applyBorder="1" applyAlignment="1">
      <alignment horizontal="center" vertical="center" wrapText="1"/>
    </xf>
    <xf numFmtId="0" fontId="8" fillId="8" borderId="15" xfId="0" applyFont="1" applyFill="1" applyBorder="1" applyAlignment="1">
      <alignment horizontal="center" vertical="center" wrapText="1"/>
    </xf>
    <xf numFmtId="0" fontId="11" fillId="8" borderId="35" xfId="0" applyFont="1" applyFill="1" applyBorder="1" applyAlignment="1">
      <alignment horizontal="center" vertical="center" wrapText="1"/>
    </xf>
    <xf numFmtId="0" fontId="11" fillId="8" borderId="33" xfId="0" applyFont="1" applyFill="1" applyBorder="1" applyAlignment="1">
      <alignment horizontal="center" vertical="center" wrapText="1"/>
    </xf>
    <xf numFmtId="0" fontId="11" fillId="8" borderId="15" xfId="0" applyFont="1" applyFill="1" applyBorder="1" applyAlignment="1">
      <alignment horizontal="center" vertical="center" wrapText="1"/>
    </xf>
    <xf numFmtId="0" fontId="8" fillId="2" borderId="50" xfId="0" applyFont="1" applyFill="1" applyBorder="1" applyAlignment="1">
      <alignment horizontal="center" vertical="center" wrapText="1"/>
    </xf>
    <xf numFmtId="0" fontId="8" fillId="2" borderId="36" xfId="0" applyFont="1" applyFill="1" applyBorder="1" applyAlignment="1">
      <alignment horizontal="center" vertical="center"/>
    </xf>
    <xf numFmtId="0" fontId="8" fillId="2" borderId="36" xfId="0" applyFont="1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wrapText="1"/>
    </xf>
    <xf numFmtId="0" fontId="0" fillId="3" borderId="2" xfId="0" applyFill="1" applyBorder="1" applyAlignment="1">
      <alignment horizontal="center" wrapText="1"/>
    </xf>
    <xf numFmtId="0" fontId="0" fillId="3" borderId="6" xfId="0" applyFill="1" applyBorder="1" applyAlignment="1">
      <alignment horizontal="center" wrapText="1"/>
    </xf>
    <xf numFmtId="0" fontId="0" fillId="5" borderId="2" xfId="0" applyFill="1" applyBorder="1" applyAlignment="1">
      <alignment horizontal="center" wrapText="1"/>
    </xf>
    <xf numFmtId="0" fontId="0" fillId="5" borderId="6" xfId="0" applyFill="1" applyBorder="1" applyAlignment="1">
      <alignment horizontal="center" wrapText="1"/>
    </xf>
    <xf numFmtId="0" fontId="8" fillId="8" borderId="64" xfId="0" applyFont="1" applyFill="1" applyBorder="1" applyAlignment="1">
      <alignment horizontal="center" vertical="center" wrapText="1"/>
    </xf>
    <xf numFmtId="0" fontId="8" fillId="8" borderId="22" xfId="0" applyFont="1" applyFill="1" applyBorder="1" applyAlignment="1">
      <alignment horizontal="center" vertical="center" wrapText="1"/>
    </xf>
    <xf numFmtId="0" fontId="8" fillId="8" borderId="37" xfId="0" applyFont="1" applyFill="1" applyBorder="1" applyAlignment="1">
      <alignment horizontal="center" vertical="center" wrapText="1"/>
    </xf>
    <xf numFmtId="0" fontId="8" fillId="2" borderId="58" xfId="0" applyFont="1" applyFill="1" applyBorder="1" applyAlignment="1">
      <alignment horizontal="center" vertical="center" wrapText="1"/>
    </xf>
    <xf numFmtId="0" fontId="8" fillId="2" borderId="44" xfId="0" applyFont="1" applyFill="1" applyBorder="1" applyAlignment="1">
      <alignment horizontal="center" vertical="center" wrapText="1"/>
    </xf>
    <xf numFmtId="0" fontId="8" fillId="2" borderId="59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7" borderId="64" xfId="0" applyFont="1" applyFill="1" applyBorder="1" applyAlignment="1">
      <alignment horizontal="center" vertical="center" wrapText="1"/>
    </xf>
    <xf numFmtId="0" fontId="8" fillId="7" borderId="22" xfId="0" applyFont="1" applyFill="1" applyBorder="1" applyAlignment="1">
      <alignment horizontal="center" vertical="center" wrapText="1"/>
    </xf>
    <xf numFmtId="0" fontId="8" fillId="7" borderId="37" xfId="0" applyFont="1" applyFill="1" applyBorder="1" applyAlignment="1">
      <alignment horizontal="center" vertical="center" wrapText="1"/>
    </xf>
    <xf numFmtId="0" fontId="8" fillId="0" borderId="58" xfId="0" applyFont="1" applyBorder="1" applyAlignment="1">
      <alignment horizontal="center" vertical="center" wrapText="1"/>
    </xf>
    <xf numFmtId="0" fontId="8" fillId="0" borderId="59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2" borderId="47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 wrapText="1"/>
    </xf>
    <xf numFmtId="0" fontId="8" fillId="7" borderId="41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8" fillId="7" borderId="21" xfId="0" applyFont="1" applyFill="1" applyBorder="1" applyAlignment="1">
      <alignment horizontal="center" vertical="center" wrapText="1"/>
    </xf>
    <xf numFmtId="0" fontId="8" fillId="3" borderId="70" xfId="0" applyFont="1" applyFill="1" applyBorder="1" applyAlignment="1">
      <alignment horizontal="center" vertical="center" wrapText="1"/>
    </xf>
    <xf numFmtId="0" fontId="8" fillId="3" borderId="71" xfId="0" applyFont="1" applyFill="1" applyBorder="1" applyAlignment="1">
      <alignment horizontal="center" vertical="center" wrapText="1"/>
    </xf>
    <xf numFmtId="0" fontId="8" fillId="3" borderId="60" xfId="0" applyFont="1" applyFill="1" applyBorder="1" applyAlignment="1">
      <alignment horizontal="center" vertical="center" wrapText="1"/>
    </xf>
    <xf numFmtId="0" fontId="8" fillId="3" borderId="72" xfId="0" applyFont="1" applyFill="1" applyBorder="1" applyAlignment="1">
      <alignment horizontal="center" vertical="center"/>
    </xf>
    <xf numFmtId="0" fontId="8" fillId="3" borderId="73" xfId="0" applyFont="1" applyFill="1" applyBorder="1" applyAlignment="1">
      <alignment horizontal="center" vertical="center"/>
    </xf>
    <xf numFmtId="0" fontId="8" fillId="3" borderId="43" xfId="0" applyFont="1" applyFill="1" applyBorder="1" applyAlignment="1">
      <alignment horizontal="center" vertical="center"/>
    </xf>
    <xf numFmtId="0" fontId="8" fillId="3" borderId="74" xfId="0" applyFont="1" applyFill="1" applyBorder="1" applyAlignment="1">
      <alignment horizontal="center" vertical="center"/>
    </xf>
    <xf numFmtId="0" fontId="8" fillId="3" borderId="75" xfId="0" applyFont="1" applyFill="1" applyBorder="1" applyAlignment="1">
      <alignment horizontal="center" vertical="center"/>
    </xf>
    <xf numFmtId="0" fontId="8" fillId="3" borderId="46" xfId="0" applyFont="1" applyFill="1" applyBorder="1" applyAlignment="1">
      <alignment horizontal="center" vertical="center"/>
    </xf>
    <xf numFmtId="0" fontId="0" fillId="5" borderId="5" xfId="0" applyFill="1" applyBorder="1" applyAlignment="1">
      <alignment horizontal="center" wrapText="1"/>
    </xf>
    <xf numFmtId="0" fontId="8" fillId="8" borderId="21" xfId="0" applyFont="1" applyFill="1" applyBorder="1" applyAlignment="1">
      <alignment horizontal="center" vertical="center" wrapText="1"/>
    </xf>
    <xf numFmtId="0" fontId="8" fillId="8" borderId="41" xfId="0" applyFont="1" applyFill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wrapText="1"/>
    </xf>
    <xf numFmtId="0" fontId="8" fillId="8" borderId="64" xfId="0" applyFont="1" applyFill="1" applyBorder="1" applyAlignment="1">
      <alignment horizontal="center" vertical="center"/>
    </xf>
    <xf numFmtId="0" fontId="8" fillId="8" borderId="22" xfId="0" applyFont="1" applyFill="1" applyBorder="1" applyAlignment="1">
      <alignment horizontal="center" vertical="center"/>
    </xf>
    <xf numFmtId="0" fontId="8" fillId="8" borderId="41" xfId="0" applyFont="1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19" xfId="0" applyFill="1" applyBorder="1" applyAlignment="1">
      <alignment horizontal="center" wrapText="1"/>
    </xf>
    <xf numFmtId="0" fontId="12" fillId="2" borderId="6" xfId="0" applyFont="1" applyFill="1" applyBorder="1" applyAlignment="1">
      <alignment horizontal="center" vertical="center" wrapText="1"/>
    </xf>
    <xf numFmtId="0" fontId="19" fillId="0" borderId="68" xfId="0" applyFont="1" applyBorder="1" applyAlignment="1">
      <alignment horizontal="center" vertical="center" wrapText="1"/>
    </xf>
    <xf numFmtId="0" fontId="19" fillId="0" borderId="76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12" fillId="2" borderId="37" xfId="0" applyFont="1" applyFill="1" applyBorder="1" applyAlignment="1">
      <alignment horizontal="center" vertical="center" wrapText="1"/>
    </xf>
    <xf numFmtId="0" fontId="12" fillId="2" borderId="76" xfId="0" applyFont="1" applyFill="1" applyBorder="1" applyAlignment="1">
      <alignment horizontal="center" vertical="center" wrapText="1"/>
    </xf>
    <xf numFmtId="0" fontId="12" fillId="0" borderId="37" xfId="0" applyFont="1" applyBorder="1" applyAlignment="1">
      <alignment horizontal="center" vertical="center" wrapText="1"/>
    </xf>
    <xf numFmtId="0" fontId="12" fillId="2" borderId="45" xfId="0" applyFont="1" applyFill="1" applyBorder="1" applyAlignment="1">
      <alignment horizontal="center" vertical="center" wrapText="1"/>
    </xf>
    <xf numFmtId="0" fontId="12" fillId="0" borderId="62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top" wrapText="1"/>
    </xf>
    <xf numFmtId="0" fontId="12" fillId="0" borderId="25" xfId="0" applyFont="1" applyBorder="1" applyAlignment="1">
      <alignment horizontal="center" vertical="top" wrapText="1"/>
    </xf>
    <xf numFmtId="0" fontId="12" fillId="0" borderId="42" xfId="0" applyFont="1" applyBorder="1" applyAlignment="1">
      <alignment horizontal="center" vertical="top" wrapText="1"/>
    </xf>
    <xf numFmtId="0" fontId="25" fillId="2" borderId="25" xfId="0" applyFont="1" applyFill="1" applyBorder="1" applyAlignment="1">
      <alignment horizontal="center" vertical="center" wrapText="1"/>
    </xf>
    <xf numFmtId="0" fontId="25" fillId="2" borderId="24" xfId="0" applyFont="1" applyFill="1" applyBorder="1" applyAlignment="1">
      <alignment horizontal="center" vertical="center" wrapText="1"/>
    </xf>
    <xf numFmtId="0" fontId="19" fillId="0" borderId="51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2" fillId="2" borderId="25" xfId="0" applyFont="1" applyFill="1" applyBorder="1" applyAlignment="1">
      <alignment horizontal="center" vertical="center" wrapText="1"/>
    </xf>
    <xf numFmtId="0" fontId="12" fillId="2" borderId="55" xfId="0" applyFont="1" applyFill="1" applyBorder="1" applyAlignment="1">
      <alignment horizontal="center" vertical="center" wrapText="1"/>
    </xf>
    <xf numFmtId="0" fontId="19" fillId="2" borderId="33" xfId="0" applyFont="1" applyFill="1" applyBorder="1" applyAlignment="1">
      <alignment horizontal="center" vertical="center" wrapText="1"/>
    </xf>
    <xf numFmtId="0" fontId="19" fillId="2" borderId="37" xfId="0" applyFont="1" applyFill="1" applyBorder="1" applyAlignment="1">
      <alignment horizontal="center" vertical="center" wrapText="1"/>
    </xf>
    <xf numFmtId="0" fontId="12" fillId="2" borderId="20" xfId="0" applyFont="1" applyFill="1" applyBorder="1" applyAlignment="1">
      <alignment horizontal="center" vertical="center" wrapText="1"/>
    </xf>
    <xf numFmtId="0" fontId="12" fillId="2" borderId="59" xfId="0" applyFont="1" applyFill="1" applyBorder="1" applyAlignment="1">
      <alignment horizontal="center" vertical="center" wrapText="1"/>
    </xf>
    <xf numFmtId="0" fontId="0" fillId="5" borderId="44" xfId="0" applyFill="1" applyBorder="1" applyAlignment="1">
      <alignment horizontal="center" wrapText="1"/>
    </xf>
    <xf numFmtId="0" fontId="8" fillId="2" borderId="39" xfId="0" applyFont="1" applyFill="1" applyBorder="1" applyAlignment="1">
      <alignment horizontal="center" vertical="center" wrapText="1"/>
    </xf>
    <xf numFmtId="0" fontId="8" fillId="2" borderId="32" xfId="0" applyFont="1" applyFill="1" applyBorder="1" applyAlignment="1">
      <alignment horizontal="center" vertical="center" wrapText="1"/>
    </xf>
    <xf numFmtId="0" fontId="8" fillId="2" borderId="61" xfId="0" applyFont="1" applyFill="1" applyBorder="1" applyAlignment="1">
      <alignment horizontal="center" vertical="center" wrapText="1"/>
    </xf>
    <xf numFmtId="0" fontId="11" fillId="3" borderId="78" xfId="0" applyFont="1" applyFill="1" applyBorder="1" applyAlignment="1">
      <alignment horizontal="center" vertical="center" wrapText="1"/>
    </xf>
    <xf numFmtId="0" fontId="11" fillId="3" borderId="49" xfId="0" applyFont="1" applyFill="1" applyBorder="1" applyAlignment="1">
      <alignment horizontal="center" vertical="center" wrapText="1"/>
    </xf>
    <xf numFmtId="0" fontId="0" fillId="5" borderId="44" xfId="0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5" borderId="0" xfId="0" applyFill="1" applyAlignment="1">
      <alignment horizontal="center"/>
    </xf>
    <xf numFmtId="0" fontId="0" fillId="5" borderId="0" xfId="0" applyFill="1" applyAlignment="1">
      <alignment horizontal="center" wrapText="1"/>
    </xf>
    <xf numFmtId="0" fontId="0" fillId="5" borderId="73" xfId="0" applyFill="1" applyBorder="1" applyAlignment="1">
      <alignment horizontal="center" wrapText="1"/>
    </xf>
    <xf numFmtId="0" fontId="8" fillId="8" borderId="21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1" fillId="2" borderId="30" xfId="0" applyFont="1" applyFill="1" applyBorder="1" applyAlignment="1">
      <alignment horizontal="center" vertical="center" wrapText="1"/>
    </xf>
    <xf numFmtId="0" fontId="11" fillId="2" borderId="57" xfId="0" applyFont="1" applyFill="1" applyBorder="1" applyAlignment="1">
      <alignment horizontal="center" vertical="center" wrapText="1"/>
    </xf>
    <xf numFmtId="0" fontId="11" fillId="2" borderId="56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8" borderId="58" xfId="0" applyFont="1" applyFill="1" applyBorder="1" applyAlignment="1">
      <alignment horizontal="center" vertical="center" wrapText="1"/>
    </xf>
    <xf numFmtId="0" fontId="8" fillId="8" borderId="26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76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2" borderId="30" xfId="0" applyFont="1" applyFill="1" applyBorder="1" applyAlignment="1">
      <alignment horizontal="center" vertical="center" wrapText="1"/>
    </xf>
    <xf numFmtId="0" fontId="8" fillId="2" borderId="57" xfId="0" applyFont="1" applyFill="1" applyBorder="1" applyAlignment="1">
      <alignment horizontal="center" vertical="center" wrapText="1"/>
    </xf>
    <xf numFmtId="0" fontId="11" fillId="0" borderId="30" xfId="0" applyFont="1" applyBorder="1" applyAlignment="1">
      <alignment horizontal="center"/>
    </xf>
    <xf numFmtId="0" fontId="11" fillId="0" borderId="57" xfId="0" applyFont="1" applyBorder="1" applyAlignment="1">
      <alignment horizontal="center"/>
    </xf>
    <xf numFmtId="0" fontId="11" fillId="0" borderId="52" xfId="0" applyFont="1" applyBorder="1" applyAlignment="1">
      <alignment horizontal="center"/>
    </xf>
    <xf numFmtId="0" fontId="11" fillId="0" borderId="56" xfId="0" applyFont="1" applyBorder="1" applyAlignment="1">
      <alignment horizontal="center"/>
    </xf>
    <xf numFmtId="0" fontId="11" fillId="2" borderId="25" xfId="0" applyFont="1" applyFill="1" applyBorder="1" applyAlignment="1">
      <alignment horizontal="center" vertical="center" wrapText="1"/>
    </xf>
    <xf numFmtId="0" fontId="11" fillId="2" borderId="34" xfId="0" applyFont="1" applyFill="1" applyBorder="1" applyAlignment="1">
      <alignment horizontal="center" vertical="center" wrapText="1"/>
    </xf>
    <xf numFmtId="0" fontId="11" fillId="2" borderId="29" xfId="0" applyFont="1" applyFill="1" applyBorder="1" applyAlignment="1">
      <alignment horizontal="center" vertical="center" wrapText="1"/>
    </xf>
    <xf numFmtId="0" fontId="11" fillId="2" borderId="35" xfId="0" applyFont="1" applyFill="1" applyBorder="1" applyAlignment="1">
      <alignment horizontal="center" vertical="center" wrapText="1"/>
    </xf>
    <xf numFmtId="0" fontId="11" fillId="2" borderId="33" xfId="0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 wrapText="1"/>
    </xf>
    <xf numFmtId="0" fontId="11" fillId="2" borderId="48" xfId="0" applyFont="1" applyFill="1" applyBorder="1" applyAlignment="1">
      <alignment horizontal="center" vertical="center" wrapText="1"/>
    </xf>
    <xf numFmtId="0" fontId="11" fillId="2" borderId="49" xfId="0" applyFont="1" applyFill="1" applyBorder="1" applyAlignment="1">
      <alignment horizontal="center" vertical="center" wrapText="1"/>
    </xf>
    <xf numFmtId="0" fontId="11" fillId="2" borderId="16" xfId="0" applyFont="1" applyFill="1" applyBorder="1" applyAlignment="1">
      <alignment horizontal="center" vertical="center" wrapText="1"/>
    </xf>
    <xf numFmtId="0" fontId="11" fillId="0" borderId="35" xfId="0" applyFont="1" applyBorder="1" applyAlignment="1">
      <alignment horizontal="center" vertical="center" wrapText="1"/>
    </xf>
    <xf numFmtId="0" fontId="11" fillId="0" borderId="33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21" fillId="0" borderId="35" xfId="0" applyFont="1" applyBorder="1" applyAlignment="1">
      <alignment horizontal="center" vertical="center" wrapText="1"/>
    </xf>
    <xf numFmtId="0" fontId="21" fillId="0" borderId="33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/>
    </xf>
    <xf numFmtId="0" fontId="11" fillId="0" borderId="42" xfId="0" applyFont="1" applyBorder="1" applyAlignment="1">
      <alignment horizontal="center" vertical="center"/>
    </xf>
    <xf numFmtId="0" fontId="11" fillId="0" borderId="62" xfId="0" applyFont="1" applyBorder="1" applyAlignment="1">
      <alignment horizontal="center" vertical="top" wrapText="1"/>
    </xf>
    <xf numFmtId="0" fontId="11" fillId="0" borderId="7" xfId="0" applyFont="1" applyBorder="1" applyAlignment="1">
      <alignment horizontal="center" vertical="top" wrapText="1"/>
    </xf>
    <xf numFmtId="0" fontId="11" fillId="2" borderId="38" xfId="0" applyFont="1" applyFill="1" applyBorder="1" applyAlignment="1">
      <alignment horizontal="center" vertical="center"/>
    </xf>
    <xf numFmtId="0" fontId="11" fillId="2" borderId="52" xfId="0" applyFont="1" applyFill="1" applyBorder="1" applyAlignment="1">
      <alignment horizontal="center" vertical="center"/>
    </xf>
    <xf numFmtId="0" fontId="11" fillId="2" borderId="5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8" fillId="0" borderId="68" xfId="0" applyFont="1" applyBorder="1" applyAlignment="1">
      <alignment horizontal="center" vertical="center" wrapText="1"/>
    </xf>
    <xf numFmtId="0" fontId="0" fillId="0" borderId="72" xfId="0" applyBorder="1" applyAlignment="1">
      <alignment horizontal="left"/>
    </xf>
    <xf numFmtId="0" fontId="0" fillId="0" borderId="73" xfId="0" applyBorder="1" applyAlignment="1">
      <alignment horizontal="left"/>
    </xf>
    <xf numFmtId="0" fontId="0" fillId="0" borderId="44" xfId="0" applyBorder="1" applyAlignment="1">
      <alignment horizontal="left"/>
    </xf>
    <xf numFmtId="0" fontId="17" fillId="3" borderId="2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49" fontId="13" fillId="2" borderId="72" xfId="0" applyNumberFormat="1" applyFont="1" applyFill="1" applyBorder="1" applyAlignment="1">
      <alignment horizontal="center" vertical="center"/>
    </xf>
    <xf numFmtId="49" fontId="13" fillId="2" borderId="73" xfId="0" applyNumberFormat="1" applyFont="1" applyFill="1" applyBorder="1" applyAlignment="1">
      <alignment horizontal="center" vertical="center"/>
    </xf>
    <xf numFmtId="49" fontId="13" fillId="2" borderId="44" xfId="0" applyNumberFormat="1" applyFont="1" applyFill="1" applyBorder="1" applyAlignment="1">
      <alignment horizontal="center" vertical="center"/>
    </xf>
    <xf numFmtId="0" fontId="8" fillId="8" borderId="39" xfId="0" applyFont="1" applyFill="1" applyBorder="1" applyAlignment="1">
      <alignment horizontal="center" vertical="center" wrapText="1"/>
    </xf>
    <xf numFmtId="0" fontId="8" fillId="8" borderId="32" xfId="0" applyFont="1" applyFill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8" fillId="0" borderId="38" xfId="0" applyFont="1" applyBorder="1" applyAlignment="1">
      <alignment horizontal="center" wrapText="1"/>
    </xf>
    <xf numFmtId="0" fontId="0" fillId="0" borderId="52" xfId="0" applyBorder="1" applyAlignment="1">
      <alignment horizontal="center"/>
    </xf>
    <xf numFmtId="0" fontId="0" fillId="0" borderId="48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49" xfId="0" applyBorder="1" applyAlignment="1">
      <alignment horizontal="center"/>
    </xf>
    <xf numFmtId="0" fontId="0" fillId="0" borderId="53" xfId="0" applyBorder="1" applyAlignment="1">
      <alignment horizontal="center"/>
    </xf>
    <xf numFmtId="0" fontId="0" fillId="0" borderId="54" xfId="0" applyBorder="1" applyAlignment="1">
      <alignment horizontal="center"/>
    </xf>
    <xf numFmtId="0" fontId="0" fillId="0" borderId="16" xfId="0" applyBorder="1" applyAlignment="1">
      <alignment horizontal="center"/>
    </xf>
    <xf numFmtId="0" fontId="8" fillId="8" borderId="61" xfId="0" applyFont="1" applyFill="1" applyBorder="1" applyAlignment="1">
      <alignment horizontal="center" vertical="center" wrapText="1"/>
    </xf>
    <xf numFmtId="0" fontId="11" fillId="2" borderId="62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76" xfId="0" applyFont="1" applyFill="1" applyBorder="1" applyAlignment="1">
      <alignment horizontal="center" vertical="center" wrapText="1"/>
    </xf>
  </cellXfs>
  <cellStyles count="2">
    <cellStyle name="Hypertextový odkaz" xfId="1" xr:uid="{00000000-0005-0000-0000-000006000000}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5</xdr:row>
      <xdr:rowOff>180975</xdr:rowOff>
    </xdr:from>
    <xdr:to>
      <xdr:col>16</xdr:col>
      <xdr:colOff>514350</xdr:colOff>
      <xdr:row>8</xdr:row>
      <xdr:rowOff>278295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33F8DF12-770C-417D-901D-94C3BCA70771}"/>
            </a:ext>
          </a:extLst>
        </xdr:cNvPr>
        <xdr:cNvSpPr txBox="1"/>
      </xdr:nvSpPr>
      <xdr:spPr>
        <a:xfrm>
          <a:off x="28575" y="1257300"/>
          <a:ext cx="10239375" cy="2114550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</a:pPr>
          <a:r>
            <a:rPr lang="cs-CZ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</a:pPr>
          <a:r>
            <a:rPr lang="cs-CZ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</a:pPr>
          <a:r>
            <a:rPr lang="cs-CZ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</a:pPr>
          <a:r>
            <a:rPr lang="cs-CZ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</a:pPr>
          <a:r>
            <a:rPr lang="cs-CZ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</a:pPr>
          <a:endParaRPr lang="cs-CZ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</a:pPr>
          <a:r>
            <a:rPr lang="cs-CZ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</a:pPr>
          <a:endParaRPr lang="cs-CZ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</a:pPr>
          <a:r>
            <a:rPr lang="cs-CZ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5A41CD-2C1E-414B-991B-883E05CC2A78}">
  <sheetPr>
    <pageSetUpPr fitToPage="1"/>
  </sheetPr>
  <dimension ref="A1:V130"/>
  <sheetViews>
    <sheetView tabSelected="1" topLeftCell="A73" zoomScale="89" zoomScaleNormal="89" workbookViewId="0">
      <selection activeCell="H119" sqref="H119:M123"/>
    </sheetView>
  </sheetViews>
  <sheetFormatPr defaultColWidth="9.33203125" defaultRowHeight="14.4" x14ac:dyDescent="0.3"/>
  <cols>
    <col min="1" max="1" width="13.33203125" customWidth="1"/>
    <col min="2" max="2" width="7.33203125" customWidth="1"/>
    <col min="3" max="3" width="15.6640625" customWidth="1"/>
    <col min="4" max="4" width="10.5546875" customWidth="1"/>
    <col min="7" max="7" width="11.88671875" bestFit="1" customWidth="1"/>
    <col min="8" max="8" width="20.33203125" customWidth="1"/>
    <col min="9" max="9" width="9.44140625" customWidth="1"/>
    <col min="10" max="10" width="12.88671875" customWidth="1"/>
    <col min="11" max="11" width="11.33203125" customWidth="1"/>
    <col min="12" max="12" width="26.33203125" customWidth="1"/>
    <col min="13" max="13" width="14.109375" customWidth="1"/>
    <col min="14" max="14" width="11.88671875" customWidth="1"/>
    <col min="16" max="16" width="7.5546875" customWidth="1"/>
    <col min="17" max="17" width="9" customWidth="1"/>
    <col min="18" max="18" width="10.6640625" customWidth="1"/>
    <col min="19" max="19" width="9.33203125" customWidth="1"/>
    <col min="20" max="20" width="8" customWidth="1"/>
    <col min="21" max="21" width="33.44140625" customWidth="1"/>
  </cols>
  <sheetData>
    <row r="1" spans="1:21" ht="15" thickBot="1" x14ac:dyDescent="0.35">
      <c r="B1" s="762" t="s">
        <v>306</v>
      </c>
      <c r="C1" s="762"/>
      <c r="D1" s="762"/>
      <c r="E1" s="762"/>
      <c r="F1" s="762"/>
      <c r="G1" s="762"/>
      <c r="H1" s="762"/>
      <c r="I1" s="762"/>
      <c r="J1" s="762"/>
      <c r="K1" s="762"/>
      <c r="L1" s="762"/>
      <c r="M1" s="762"/>
      <c r="N1" s="762"/>
      <c r="O1" s="762"/>
      <c r="P1" s="762"/>
      <c r="Q1" s="762"/>
      <c r="R1" s="762"/>
      <c r="S1" s="762"/>
      <c r="T1" s="762"/>
    </row>
    <row r="2" spans="1:21" ht="27.45" customHeight="1" thickBot="1" x14ac:dyDescent="0.35">
      <c r="A2" s="704" t="s">
        <v>249</v>
      </c>
      <c r="B2" s="763" t="s">
        <v>0</v>
      </c>
      <c r="C2" s="765" t="s">
        <v>1</v>
      </c>
      <c r="D2" s="765"/>
      <c r="E2" s="765"/>
      <c r="F2" s="765"/>
      <c r="G2" s="766"/>
      <c r="H2" s="767" t="s">
        <v>2</v>
      </c>
      <c r="I2" s="769" t="s">
        <v>3</v>
      </c>
      <c r="J2" s="771" t="s">
        <v>18</v>
      </c>
      <c r="K2" s="767" t="s">
        <v>4</v>
      </c>
      <c r="L2" s="767" t="s">
        <v>5</v>
      </c>
      <c r="M2" s="773" t="s">
        <v>19</v>
      </c>
      <c r="N2" s="774"/>
      <c r="O2" s="775" t="s">
        <v>20</v>
      </c>
      <c r="P2" s="776"/>
      <c r="Q2" s="777" t="s">
        <v>21</v>
      </c>
      <c r="R2" s="778"/>
      <c r="S2" s="775" t="s">
        <v>6</v>
      </c>
      <c r="T2" s="779"/>
      <c r="U2" s="83"/>
    </row>
    <row r="3" spans="1:21" ht="73.8" thickBot="1" x14ac:dyDescent="0.35">
      <c r="A3" s="705"/>
      <c r="B3" s="764"/>
      <c r="C3" s="108" t="s">
        <v>7</v>
      </c>
      <c r="D3" s="16" t="s">
        <v>8</v>
      </c>
      <c r="E3" s="16" t="s">
        <v>9</v>
      </c>
      <c r="F3" s="16" t="s">
        <v>10</v>
      </c>
      <c r="G3" s="77" t="s">
        <v>11</v>
      </c>
      <c r="H3" s="768"/>
      <c r="I3" s="770"/>
      <c r="J3" s="772"/>
      <c r="K3" s="768"/>
      <c r="L3" s="768"/>
      <c r="M3" s="78" t="s">
        <v>12</v>
      </c>
      <c r="N3" s="79" t="s">
        <v>13</v>
      </c>
      <c r="O3" s="85" t="s">
        <v>14</v>
      </c>
      <c r="P3" s="86" t="s">
        <v>15</v>
      </c>
      <c r="Q3" s="80" t="s">
        <v>22</v>
      </c>
      <c r="R3" s="81" t="s">
        <v>23</v>
      </c>
      <c r="S3" s="82" t="s">
        <v>16</v>
      </c>
      <c r="T3" s="85" t="s">
        <v>17</v>
      </c>
      <c r="U3" s="84" t="s">
        <v>169</v>
      </c>
    </row>
    <row r="4" spans="1:21" ht="45.6" customHeight="1" thickBot="1" x14ac:dyDescent="0.35">
      <c r="A4" s="122" t="s">
        <v>151</v>
      </c>
      <c r="B4" s="342">
        <v>1</v>
      </c>
      <c r="C4" s="130" t="s">
        <v>168</v>
      </c>
      <c r="D4" s="129" t="s">
        <v>42</v>
      </c>
      <c r="E4" s="22">
        <v>61357502</v>
      </c>
      <c r="F4" s="22" t="s">
        <v>62</v>
      </c>
      <c r="G4" s="22">
        <v>600082750</v>
      </c>
      <c r="H4" s="22" t="s">
        <v>47</v>
      </c>
      <c r="I4" s="42" t="s">
        <v>43</v>
      </c>
      <c r="J4" s="42" t="s">
        <v>26</v>
      </c>
      <c r="K4" s="42" t="s">
        <v>44</v>
      </c>
      <c r="L4" s="22" t="s">
        <v>60</v>
      </c>
      <c r="M4" s="55">
        <v>900000</v>
      </c>
      <c r="N4" s="43"/>
      <c r="O4" s="42">
        <v>2023</v>
      </c>
      <c r="P4" s="42">
        <v>2025</v>
      </c>
      <c r="Q4" s="22"/>
      <c r="R4" s="22"/>
      <c r="S4" s="22" t="s">
        <v>55</v>
      </c>
      <c r="T4" s="22" t="s">
        <v>55</v>
      </c>
      <c r="U4" s="44" t="s">
        <v>147</v>
      </c>
    </row>
    <row r="5" spans="1:21" ht="25.2" customHeight="1" x14ac:dyDescent="0.3">
      <c r="A5" s="107" t="s">
        <v>130</v>
      </c>
      <c r="B5" s="94">
        <v>2</v>
      </c>
      <c r="C5" s="785" t="s">
        <v>170</v>
      </c>
      <c r="D5" s="725" t="s">
        <v>24</v>
      </c>
      <c r="E5" s="788">
        <v>72743239</v>
      </c>
      <c r="F5" s="788">
        <v>107566435</v>
      </c>
      <c r="G5" s="799">
        <v>600082440</v>
      </c>
      <c r="H5" s="25" t="s">
        <v>25</v>
      </c>
      <c r="I5" s="26" t="s">
        <v>43</v>
      </c>
      <c r="J5" s="26" t="s">
        <v>26</v>
      </c>
      <c r="K5" s="26" t="s">
        <v>27</v>
      </c>
      <c r="L5" s="26" t="s">
        <v>28</v>
      </c>
      <c r="M5" s="56">
        <v>300000</v>
      </c>
      <c r="N5" s="26"/>
      <c r="O5" s="33">
        <v>2023</v>
      </c>
      <c r="P5" s="26">
        <v>2025</v>
      </c>
      <c r="Q5" s="27"/>
      <c r="R5" s="27"/>
      <c r="S5" s="26" t="s">
        <v>55</v>
      </c>
      <c r="T5" s="26" t="s">
        <v>55</v>
      </c>
      <c r="U5" s="45" t="s">
        <v>131</v>
      </c>
    </row>
    <row r="6" spans="1:21" ht="19.2" customHeight="1" x14ac:dyDescent="0.3">
      <c r="A6" s="109" t="s">
        <v>130</v>
      </c>
      <c r="B6" s="95">
        <v>3</v>
      </c>
      <c r="C6" s="786"/>
      <c r="D6" s="742"/>
      <c r="E6" s="789"/>
      <c r="F6" s="789"/>
      <c r="G6" s="800"/>
      <c r="H6" s="40" t="s">
        <v>29</v>
      </c>
      <c r="I6" s="40" t="s">
        <v>43</v>
      </c>
      <c r="J6" s="40" t="s">
        <v>26</v>
      </c>
      <c r="K6" s="40" t="s">
        <v>27</v>
      </c>
      <c r="L6" s="40" t="s">
        <v>30</v>
      </c>
      <c r="M6" s="57">
        <v>2000000</v>
      </c>
      <c r="N6" s="40"/>
      <c r="O6" s="18">
        <v>2023</v>
      </c>
      <c r="P6" s="40">
        <v>2025</v>
      </c>
      <c r="Q6" s="40"/>
      <c r="R6" s="28"/>
      <c r="S6" s="40" t="s">
        <v>55</v>
      </c>
      <c r="T6" s="40" t="s">
        <v>55</v>
      </c>
      <c r="U6" s="46" t="s">
        <v>132</v>
      </c>
    </row>
    <row r="7" spans="1:21" ht="24.6" customHeight="1" x14ac:dyDescent="0.3">
      <c r="A7" s="109" t="s">
        <v>130</v>
      </c>
      <c r="B7" s="270">
        <v>4</v>
      </c>
      <c r="C7" s="786"/>
      <c r="D7" s="742"/>
      <c r="E7" s="789"/>
      <c r="F7" s="789"/>
      <c r="G7" s="800"/>
      <c r="H7" s="19" t="s">
        <v>31</v>
      </c>
      <c r="I7" s="40" t="s">
        <v>43</v>
      </c>
      <c r="J7" s="40" t="s">
        <v>26</v>
      </c>
      <c r="K7" s="40" t="s">
        <v>27</v>
      </c>
      <c r="L7" s="40" t="s">
        <v>33</v>
      </c>
      <c r="M7" s="57">
        <v>2000000</v>
      </c>
      <c r="N7" s="40"/>
      <c r="O7" s="18">
        <v>2023</v>
      </c>
      <c r="P7" s="40">
        <v>2025</v>
      </c>
      <c r="Q7" s="29"/>
      <c r="R7" s="29"/>
      <c r="S7" s="40" t="s">
        <v>55</v>
      </c>
      <c r="T7" s="40" t="s">
        <v>55</v>
      </c>
      <c r="U7" s="46" t="s">
        <v>133</v>
      </c>
    </row>
    <row r="8" spans="1:21" x14ac:dyDescent="0.3">
      <c r="A8" s="125" t="s">
        <v>130</v>
      </c>
      <c r="B8" s="95">
        <v>5</v>
      </c>
      <c r="C8" s="786"/>
      <c r="D8" s="742"/>
      <c r="E8" s="789"/>
      <c r="F8" s="789"/>
      <c r="G8" s="800"/>
      <c r="H8" s="98" t="s">
        <v>32</v>
      </c>
      <c r="I8" s="99" t="s">
        <v>43</v>
      </c>
      <c r="J8" s="99" t="s">
        <v>26</v>
      </c>
      <c r="K8" s="99" t="s">
        <v>27</v>
      </c>
      <c r="L8" s="99" t="s">
        <v>34</v>
      </c>
      <c r="M8" s="145">
        <v>1900000</v>
      </c>
      <c r="N8" s="99"/>
      <c r="O8" s="100">
        <v>2023</v>
      </c>
      <c r="P8" s="99">
        <v>2025</v>
      </c>
      <c r="Q8" s="146"/>
      <c r="R8" s="146"/>
      <c r="S8" s="99" t="s">
        <v>55</v>
      </c>
      <c r="T8" s="99" t="s">
        <v>55</v>
      </c>
      <c r="U8" s="103" t="s">
        <v>186</v>
      </c>
    </row>
    <row r="9" spans="1:21" s="117" customFormat="1" ht="15" thickBot="1" x14ac:dyDescent="0.35">
      <c r="A9" s="279" t="s">
        <v>200</v>
      </c>
      <c r="B9" s="321">
        <v>6</v>
      </c>
      <c r="C9" s="787"/>
      <c r="D9" s="726"/>
      <c r="E9" s="790"/>
      <c r="F9" s="790"/>
      <c r="G9" s="801"/>
      <c r="H9" s="264" t="s">
        <v>71</v>
      </c>
      <c r="I9" s="16" t="s">
        <v>43</v>
      </c>
      <c r="J9" s="16" t="s">
        <v>26</v>
      </c>
      <c r="K9" s="16" t="s">
        <v>27</v>
      </c>
      <c r="L9" s="16" t="s">
        <v>214</v>
      </c>
      <c r="M9" s="280">
        <v>200000</v>
      </c>
      <c r="N9" s="16"/>
      <c r="O9" s="128">
        <v>2023</v>
      </c>
      <c r="P9" s="16">
        <v>2025</v>
      </c>
      <c r="Q9" s="281"/>
      <c r="R9" s="281"/>
      <c r="S9" s="16" t="s">
        <v>55</v>
      </c>
      <c r="T9" s="16" t="s">
        <v>55</v>
      </c>
      <c r="U9" s="282" t="s">
        <v>215</v>
      </c>
    </row>
    <row r="10" spans="1:21" ht="20.399999999999999" customHeight="1" x14ac:dyDescent="0.3">
      <c r="A10" s="120" t="s">
        <v>150</v>
      </c>
      <c r="B10" s="153">
        <v>7</v>
      </c>
      <c r="C10" s="723" t="s">
        <v>171</v>
      </c>
      <c r="D10" s="792" t="s">
        <v>35</v>
      </c>
      <c r="E10" s="712">
        <v>72741813</v>
      </c>
      <c r="F10" s="712">
        <v>107566303</v>
      </c>
      <c r="G10" s="712">
        <v>600082385</v>
      </c>
      <c r="H10" s="71" t="s">
        <v>152</v>
      </c>
      <c r="I10" s="26" t="s">
        <v>43</v>
      </c>
      <c r="J10" s="26" t="s">
        <v>26</v>
      </c>
      <c r="K10" s="33" t="s">
        <v>38</v>
      </c>
      <c r="L10" s="33" t="s">
        <v>36</v>
      </c>
      <c r="M10" s="58">
        <v>150000</v>
      </c>
      <c r="N10" s="33"/>
      <c r="O10" s="33">
        <v>2023</v>
      </c>
      <c r="P10" s="26">
        <v>2025</v>
      </c>
      <c r="Q10" s="34"/>
      <c r="R10" s="34"/>
      <c r="S10" s="26" t="s">
        <v>55</v>
      </c>
      <c r="T10" s="26" t="s">
        <v>55</v>
      </c>
      <c r="U10" s="47" t="s">
        <v>134</v>
      </c>
    </row>
    <row r="11" spans="1:21" ht="20.399999999999999" x14ac:dyDescent="0.3">
      <c r="A11" s="110" t="s">
        <v>150</v>
      </c>
      <c r="B11" s="270">
        <v>8</v>
      </c>
      <c r="C11" s="740"/>
      <c r="D11" s="793"/>
      <c r="E11" s="713"/>
      <c r="F11" s="713"/>
      <c r="G11" s="713"/>
      <c r="H11" s="24" t="s">
        <v>37</v>
      </c>
      <c r="I11" s="40" t="s">
        <v>43</v>
      </c>
      <c r="J11" s="40" t="s">
        <v>26</v>
      </c>
      <c r="K11" s="18" t="s">
        <v>38</v>
      </c>
      <c r="L11" s="40" t="s">
        <v>39</v>
      </c>
      <c r="M11" s="59">
        <v>150000</v>
      </c>
      <c r="N11" s="18"/>
      <c r="O11" s="18">
        <v>2023</v>
      </c>
      <c r="P11" s="40">
        <v>2025</v>
      </c>
      <c r="Q11" s="20"/>
      <c r="R11" s="20"/>
      <c r="S11" s="40" t="s">
        <v>55</v>
      </c>
      <c r="T11" s="40" t="s">
        <v>55</v>
      </c>
      <c r="U11" s="46" t="s">
        <v>134</v>
      </c>
    </row>
    <row r="12" spans="1:21" x14ac:dyDescent="0.3">
      <c r="A12" s="110" t="s">
        <v>150</v>
      </c>
      <c r="B12" s="324">
        <v>9</v>
      </c>
      <c r="C12" s="740"/>
      <c r="D12" s="793"/>
      <c r="E12" s="713"/>
      <c r="F12" s="713"/>
      <c r="G12" s="713"/>
      <c r="H12" s="24" t="s">
        <v>40</v>
      </c>
      <c r="I12" s="40" t="s">
        <v>43</v>
      </c>
      <c r="J12" s="40" t="s">
        <v>26</v>
      </c>
      <c r="K12" s="18" t="s">
        <v>38</v>
      </c>
      <c r="L12" s="18" t="s">
        <v>41</v>
      </c>
      <c r="M12" s="59">
        <v>200000</v>
      </c>
      <c r="N12" s="18"/>
      <c r="O12" s="18">
        <v>2023</v>
      </c>
      <c r="P12" s="40">
        <v>2025</v>
      </c>
      <c r="Q12" s="20"/>
      <c r="R12" s="20"/>
      <c r="S12" s="40" t="s">
        <v>55</v>
      </c>
      <c r="T12" s="40" t="s">
        <v>55</v>
      </c>
      <c r="U12" s="46" t="s">
        <v>142</v>
      </c>
    </row>
    <row r="13" spans="1:21" ht="39.6" customHeight="1" x14ac:dyDescent="0.3">
      <c r="A13" s="111" t="s">
        <v>150</v>
      </c>
      <c r="B13" s="270">
        <v>10</v>
      </c>
      <c r="C13" s="740"/>
      <c r="D13" s="793"/>
      <c r="E13" s="713"/>
      <c r="F13" s="713"/>
      <c r="G13" s="713"/>
      <c r="H13" s="18" t="s">
        <v>34</v>
      </c>
      <c r="I13" s="40" t="s">
        <v>43</v>
      </c>
      <c r="J13" s="40" t="s">
        <v>26</v>
      </c>
      <c r="K13" s="18" t="s">
        <v>38</v>
      </c>
      <c r="L13" s="18" t="s">
        <v>34</v>
      </c>
      <c r="M13" s="226">
        <v>200000</v>
      </c>
      <c r="N13" s="18"/>
      <c r="O13" s="18">
        <v>2023</v>
      </c>
      <c r="P13" s="18">
        <v>2025</v>
      </c>
      <c r="Q13" s="20"/>
      <c r="R13" s="20"/>
      <c r="S13" s="40" t="s">
        <v>55</v>
      </c>
      <c r="T13" s="40" t="s">
        <v>55</v>
      </c>
      <c r="U13" s="46" t="s">
        <v>135</v>
      </c>
    </row>
    <row r="14" spans="1:21" ht="39.6" customHeight="1" thickBot="1" x14ac:dyDescent="0.35">
      <c r="A14" s="283" t="s">
        <v>200</v>
      </c>
      <c r="B14" s="154">
        <v>11</v>
      </c>
      <c r="C14" s="791"/>
      <c r="D14" s="794"/>
      <c r="E14" s="798"/>
      <c r="F14" s="798"/>
      <c r="G14" s="798"/>
      <c r="H14" s="246" t="s">
        <v>71</v>
      </c>
      <c r="I14" s="245" t="s">
        <v>43</v>
      </c>
      <c r="J14" s="245" t="s">
        <v>26</v>
      </c>
      <c r="K14" s="246" t="s">
        <v>38</v>
      </c>
      <c r="L14" s="246" t="s">
        <v>214</v>
      </c>
      <c r="M14" s="247">
        <v>200000</v>
      </c>
      <c r="N14" s="246"/>
      <c r="O14" s="246">
        <v>2023</v>
      </c>
      <c r="P14" s="246">
        <v>2025</v>
      </c>
      <c r="Q14" s="248"/>
      <c r="R14" s="248"/>
      <c r="S14" s="245" t="s">
        <v>55</v>
      </c>
      <c r="T14" s="245" t="s">
        <v>55</v>
      </c>
      <c r="U14" s="267" t="s">
        <v>215</v>
      </c>
    </row>
    <row r="15" spans="1:21" ht="46.2" customHeight="1" x14ac:dyDescent="0.3">
      <c r="A15" s="273" t="s">
        <v>238</v>
      </c>
      <c r="B15" s="94">
        <v>12</v>
      </c>
      <c r="C15" s="14" t="s">
        <v>263</v>
      </c>
      <c r="D15" s="11" t="s">
        <v>48</v>
      </c>
      <c r="E15" s="8">
        <v>47791128</v>
      </c>
      <c r="F15" s="8">
        <v>47791128</v>
      </c>
      <c r="G15" s="8">
        <v>600082300</v>
      </c>
      <c r="H15" s="252" t="s">
        <v>49</v>
      </c>
      <c r="I15" s="252" t="s">
        <v>43</v>
      </c>
      <c r="J15" s="252" t="s">
        <v>26</v>
      </c>
      <c r="K15" s="253" t="s">
        <v>26</v>
      </c>
      <c r="L15" s="252" t="s">
        <v>166</v>
      </c>
      <c r="M15" s="254">
        <v>1000000</v>
      </c>
      <c r="N15" s="253"/>
      <c r="O15" s="253">
        <v>2023</v>
      </c>
      <c r="P15" s="253">
        <v>2025</v>
      </c>
      <c r="Q15" s="253"/>
      <c r="R15" s="253"/>
      <c r="S15" s="252" t="s">
        <v>63</v>
      </c>
      <c r="T15" s="252" t="s">
        <v>55</v>
      </c>
      <c r="U15" s="233" t="s">
        <v>264</v>
      </c>
    </row>
    <row r="16" spans="1:21" ht="30" customHeight="1" x14ac:dyDescent="0.3">
      <c r="A16" s="192" t="s">
        <v>238</v>
      </c>
      <c r="B16" s="95">
        <v>13</v>
      </c>
      <c r="C16" s="13"/>
      <c r="D16" s="10"/>
      <c r="E16" s="7"/>
      <c r="F16" s="7"/>
      <c r="G16" s="7"/>
      <c r="H16" s="18" t="s">
        <v>64</v>
      </c>
      <c r="I16" s="40" t="s">
        <v>43</v>
      </c>
      <c r="J16" s="40" t="s">
        <v>26</v>
      </c>
      <c r="K16" s="18" t="s">
        <v>26</v>
      </c>
      <c r="L16" s="40" t="s">
        <v>164</v>
      </c>
      <c r="M16" s="59">
        <v>1000000</v>
      </c>
      <c r="N16" s="20"/>
      <c r="O16" s="197">
        <v>2026</v>
      </c>
      <c r="P16" s="197">
        <v>2027</v>
      </c>
      <c r="Q16" s="20"/>
      <c r="R16" s="20"/>
      <c r="S16" s="40" t="s">
        <v>55</v>
      </c>
      <c r="T16" s="40" t="s">
        <v>55</v>
      </c>
      <c r="U16" s="48" t="s">
        <v>127</v>
      </c>
    </row>
    <row r="17" spans="1:21" ht="20.399999999999999" x14ac:dyDescent="0.3">
      <c r="A17" s="275" t="s">
        <v>238</v>
      </c>
      <c r="B17" s="335">
        <v>14</v>
      </c>
      <c r="C17" s="13"/>
      <c r="D17" s="10"/>
      <c r="E17" s="7"/>
      <c r="F17" s="7"/>
      <c r="G17" s="7"/>
      <c r="H17" s="123" t="s">
        <v>65</v>
      </c>
      <c r="I17" s="99" t="s">
        <v>43</v>
      </c>
      <c r="J17" s="99" t="s">
        <v>26</v>
      </c>
      <c r="K17" s="123" t="s">
        <v>26</v>
      </c>
      <c r="L17" s="99" t="s">
        <v>165</v>
      </c>
      <c r="M17" s="101">
        <v>1000000</v>
      </c>
      <c r="N17" s="102"/>
      <c r="O17" s="100">
        <v>2023</v>
      </c>
      <c r="P17" s="100">
        <v>2025</v>
      </c>
      <c r="Q17" s="102"/>
      <c r="R17" s="102"/>
      <c r="S17" s="99" t="s">
        <v>55</v>
      </c>
      <c r="T17" s="99" t="s">
        <v>55</v>
      </c>
      <c r="U17" s="271" t="s">
        <v>264</v>
      </c>
    </row>
    <row r="18" spans="1:21" x14ac:dyDescent="0.3">
      <c r="A18" s="275" t="s">
        <v>238</v>
      </c>
      <c r="B18" s="329">
        <v>15</v>
      </c>
      <c r="C18" s="13"/>
      <c r="D18" s="10"/>
      <c r="E18" s="7"/>
      <c r="F18" s="7"/>
      <c r="G18" s="7"/>
      <c r="H18" s="198" t="s">
        <v>265</v>
      </c>
      <c r="I18" s="201" t="s">
        <v>43</v>
      </c>
      <c r="J18" s="201" t="s">
        <v>26</v>
      </c>
      <c r="K18" s="198" t="s">
        <v>26</v>
      </c>
      <c r="L18" s="201" t="s">
        <v>276</v>
      </c>
      <c r="M18" s="202">
        <v>300000</v>
      </c>
      <c r="N18" s="97"/>
      <c r="O18" s="170">
        <v>2025</v>
      </c>
      <c r="P18" s="278">
        <v>2025</v>
      </c>
      <c r="Q18" s="97"/>
      <c r="R18" s="97"/>
      <c r="S18" s="96"/>
      <c r="T18" s="96"/>
      <c r="U18" s="277" t="s">
        <v>287</v>
      </c>
    </row>
    <row r="19" spans="1:21" x14ac:dyDescent="0.3">
      <c r="A19" s="275" t="s">
        <v>238</v>
      </c>
      <c r="B19" s="335">
        <v>16</v>
      </c>
      <c r="C19" s="13"/>
      <c r="D19" s="10"/>
      <c r="E19" s="7"/>
      <c r="F19" s="7"/>
      <c r="G19" s="7"/>
      <c r="H19" s="198" t="s">
        <v>266</v>
      </c>
      <c r="I19" s="201" t="s">
        <v>43</v>
      </c>
      <c r="J19" s="201" t="s">
        <v>26</v>
      </c>
      <c r="K19" s="198" t="s">
        <v>26</v>
      </c>
      <c r="L19" s="201" t="s">
        <v>277</v>
      </c>
      <c r="M19" s="202">
        <v>400000</v>
      </c>
      <c r="N19" s="97"/>
      <c r="O19" s="170">
        <v>2025</v>
      </c>
      <c r="P19" s="278">
        <v>2025</v>
      </c>
      <c r="Q19" s="97"/>
      <c r="R19" s="97"/>
      <c r="S19" s="96"/>
      <c r="T19" s="96"/>
      <c r="U19" s="277" t="s">
        <v>287</v>
      </c>
    </row>
    <row r="20" spans="1:21" x14ac:dyDescent="0.3">
      <c r="A20" s="275" t="s">
        <v>238</v>
      </c>
      <c r="B20" s="329">
        <v>17</v>
      </c>
      <c r="C20" s="13"/>
      <c r="D20" s="10"/>
      <c r="E20" s="7"/>
      <c r="F20" s="7"/>
      <c r="G20" s="7"/>
      <c r="H20" s="198" t="s">
        <v>267</v>
      </c>
      <c r="I20" s="201" t="s">
        <v>43</v>
      </c>
      <c r="J20" s="201" t="s">
        <v>26</v>
      </c>
      <c r="K20" s="198" t="s">
        <v>26</v>
      </c>
      <c r="L20" s="201" t="s">
        <v>278</v>
      </c>
      <c r="M20" s="202">
        <v>230000</v>
      </c>
      <c r="N20" s="97"/>
      <c r="O20" s="170">
        <v>2025</v>
      </c>
      <c r="P20" s="278">
        <v>2025</v>
      </c>
      <c r="Q20" s="97"/>
      <c r="R20" s="97"/>
      <c r="S20" s="96"/>
      <c r="T20" s="96"/>
      <c r="U20" s="277" t="s">
        <v>287</v>
      </c>
    </row>
    <row r="21" spans="1:21" x14ac:dyDescent="0.3">
      <c r="A21" s="275" t="s">
        <v>238</v>
      </c>
      <c r="B21" s="335">
        <v>18</v>
      </c>
      <c r="C21" s="13"/>
      <c r="D21" s="10"/>
      <c r="E21" s="7"/>
      <c r="F21" s="7"/>
      <c r="G21" s="7"/>
      <c r="H21" s="198" t="s">
        <v>268</v>
      </c>
      <c r="I21" s="201" t="s">
        <v>43</v>
      </c>
      <c r="J21" s="201" t="s">
        <v>26</v>
      </c>
      <c r="K21" s="198" t="s">
        <v>26</v>
      </c>
      <c r="L21" s="201" t="s">
        <v>279</v>
      </c>
      <c r="M21" s="202">
        <v>100000</v>
      </c>
      <c r="N21" s="97"/>
      <c r="O21" s="170">
        <v>2025</v>
      </c>
      <c r="P21" s="278">
        <v>2025</v>
      </c>
      <c r="Q21" s="97"/>
      <c r="R21" s="97"/>
      <c r="S21" s="96"/>
      <c r="T21" s="96"/>
      <c r="U21" s="277" t="s">
        <v>287</v>
      </c>
    </row>
    <row r="22" spans="1:21" x14ac:dyDescent="0.3">
      <c r="A22" s="275" t="s">
        <v>238</v>
      </c>
      <c r="B22" s="329">
        <v>19</v>
      </c>
      <c r="C22" s="13"/>
      <c r="D22" s="10"/>
      <c r="E22" s="7"/>
      <c r="F22" s="7"/>
      <c r="G22" s="7"/>
      <c r="H22" s="198" t="s">
        <v>269</v>
      </c>
      <c r="I22" s="201" t="s">
        <v>43</v>
      </c>
      <c r="J22" s="201" t="s">
        <v>26</v>
      </c>
      <c r="K22" s="198" t="s">
        <v>26</v>
      </c>
      <c r="L22" s="201" t="s">
        <v>280</v>
      </c>
      <c r="M22" s="202">
        <v>30000</v>
      </c>
      <c r="N22" s="97"/>
      <c r="O22" s="170">
        <v>2025</v>
      </c>
      <c r="P22" s="278">
        <v>2025</v>
      </c>
      <c r="Q22" s="97"/>
      <c r="R22" s="97"/>
      <c r="S22" s="96"/>
      <c r="T22" s="96"/>
      <c r="U22" s="277" t="s">
        <v>287</v>
      </c>
    </row>
    <row r="23" spans="1:21" x14ac:dyDescent="0.3">
      <c r="A23" s="275" t="s">
        <v>238</v>
      </c>
      <c r="B23" s="335">
        <v>20</v>
      </c>
      <c r="C23" s="13"/>
      <c r="D23" s="10"/>
      <c r="E23" s="7"/>
      <c r="F23" s="7"/>
      <c r="G23" s="7"/>
      <c r="H23" s="198" t="s">
        <v>270</v>
      </c>
      <c r="I23" s="201" t="s">
        <v>43</v>
      </c>
      <c r="J23" s="201" t="s">
        <v>26</v>
      </c>
      <c r="K23" s="198" t="s">
        <v>26</v>
      </c>
      <c r="L23" s="201" t="s">
        <v>281</v>
      </c>
      <c r="M23" s="202">
        <v>200000</v>
      </c>
      <c r="N23" s="97"/>
      <c r="O23" s="204">
        <v>2026</v>
      </c>
      <c r="P23" s="204">
        <v>2027</v>
      </c>
      <c r="Q23" s="97"/>
      <c r="R23" s="97"/>
      <c r="S23" s="96"/>
      <c r="T23" s="96"/>
      <c r="U23" s="277" t="s">
        <v>287</v>
      </c>
    </row>
    <row r="24" spans="1:21" x14ac:dyDescent="0.3">
      <c r="A24" s="275" t="s">
        <v>238</v>
      </c>
      <c r="B24" s="329">
        <v>21</v>
      </c>
      <c r="C24" s="13"/>
      <c r="D24" s="10"/>
      <c r="E24" s="7"/>
      <c r="F24" s="7"/>
      <c r="G24" s="7"/>
      <c r="H24" s="198" t="s">
        <v>271</v>
      </c>
      <c r="I24" s="201" t="s">
        <v>43</v>
      </c>
      <c r="J24" s="201" t="s">
        <v>26</v>
      </c>
      <c r="K24" s="198" t="s">
        <v>26</v>
      </c>
      <c r="L24" s="201" t="s">
        <v>282</v>
      </c>
      <c r="M24" s="202">
        <v>450000</v>
      </c>
      <c r="N24" s="97"/>
      <c r="O24" s="204">
        <v>2026</v>
      </c>
      <c r="P24" s="204">
        <v>2027</v>
      </c>
      <c r="Q24" s="97"/>
      <c r="R24" s="97"/>
      <c r="S24" s="96"/>
      <c r="T24" s="96"/>
      <c r="U24" s="277" t="s">
        <v>287</v>
      </c>
    </row>
    <row r="25" spans="1:21" x14ac:dyDescent="0.3">
      <c r="A25" s="275" t="s">
        <v>238</v>
      </c>
      <c r="B25" s="335">
        <v>22</v>
      </c>
      <c r="C25" s="13"/>
      <c r="D25" s="10"/>
      <c r="E25" s="7"/>
      <c r="F25" s="7"/>
      <c r="G25" s="7"/>
      <c r="H25" s="198" t="s">
        <v>272</v>
      </c>
      <c r="I25" s="201" t="s">
        <v>43</v>
      </c>
      <c r="J25" s="201" t="s">
        <v>26</v>
      </c>
      <c r="K25" s="198" t="s">
        <v>26</v>
      </c>
      <c r="L25" s="201" t="s">
        <v>283</v>
      </c>
      <c r="M25" s="202">
        <v>300000</v>
      </c>
      <c r="N25" s="97"/>
      <c r="O25" s="204">
        <v>2026</v>
      </c>
      <c r="P25" s="204">
        <v>2027</v>
      </c>
      <c r="Q25" s="97"/>
      <c r="R25" s="97"/>
      <c r="S25" s="96"/>
      <c r="T25" s="96"/>
      <c r="U25" s="277" t="s">
        <v>287</v>
      </c>
    </row>
    <row r="26" spans="1:21" ht="20.399999999999999" x14ac:dyDescent="0.3">
      <c r="A26" s="275" t="s">
        <v>238</v>
      </c>
      <c r="B26" s="329">
        <v>23</v>
      </c>
      <c r="C26" s="13"/>
      <c r="D26" s="10"/>
      <c r="E26" s="7"/>
      <c r="F26" s="7"/>
      <c r="G26" s="7"/>
      <c r="H26" s="198" t="s">
        <v>273</v>
      </c>
      <c r="I26" s="201" t="s">
        <v>43</v>
      </c>
      <c r="J26" s="201" t="s">
        <v>26</v>
      </c>
      <c r="K26" s="198" t="s">
        <v>26</v>
      </c>
      <c r="L26" s="201" t="s">
        <v>284</v>
      </c>
      <c r="M26" s="202">
        <v>500000</v>
      </c>
      <c r="N26" s="97"/>
      <c r="O26" s="204">
        <v>2026</v>
      </c>
      <c r="P26" s="204">
        <v>2027</v>
      </c>
      <c r="Q26" s="97"/>
      <c r="R26" s="97"/>
      <c r="S26" s="96"/>
      <c r="T26" s="96"/>
      <c r="U26" s="277" t="s">
        <v>287</v>
      </c>
    </row>
    <row r="27" spans="1:21" x14ac:dyDescent="0.3">
      <c r="A27" s="275" t="s">
        <v>238</v>
      </c>
      <c r="B27" s="335">
        <v>24</v>
      </c>
      <c r="C27" s="13"/>
      <c r="D27" s="10"/>
      <c r="E27" s="7"/>
      <c r="F27" s="7"/>
      <c r="G27" s="7"/>
      <c r="H27" s="198" t="s">
        <v>274</v>
      </c>
      <c r="I27" s="201" t="s">
        <v>43</v>
      </c>
      <c r="J27" s="201" t="s">
        <v>26</v>
      </c>
      <c r="K27" s="198" t="s">
        <v>26</v>
      </c>
      <c r="L27" s="201" t="s">
        <v>285</v>
      </c>
      <c r="M27" s="202">
        <v>300000</v>
      </c>
      <c r="N27" s="97"/>
      <c r="O27" s="204">
        <v>2026</v>
      </c>
      <c r="P27" s="204">
        <v>2027</v>
      </c>
      <c r="Q27" s="97"/>
      <c r="R27" s="97"/>
      <c r="S27" s="96"/>
      <c r="T27" s="96"/>
      <c r="U27" s="277" t="s">
        <v>287</v>
      </c>
    </row>
    <row r="28" spans="1:21" ht="15" thickBot="1" x14ac:dyDescent="0.35">
      <c r="A28" s="276" t="s">
        <v>238</v>
      </c>
      <c r="B28" s="341">
        <v>25</v>
      </c>
      <c r="C28" s="12"/>
      <c r="D28" s="9"/>
      <c r="E28" s="6"/>
      <c r="F28" s="6"/>
      <c r="G28" s="6"/>
      <c r="H28" s="205" t="s">
        <v>275</v>
      </c>
      <c r="I28" s="206" t="s">
        <v>43</v>
      </c>
      <c r="J28" s="206" t="s">
        <v>26</v>
      </c>
      <c r="K28" s="205" t="s">
        <v>26</v>
      </c>
      <c r="L28" s="206" t="s">
        <v>286</v>
      </c>
      <c r="M28" s="208">
        <v>150000</v>
      </c>
      <c r="N28" s="104"/>
      <c r="O28" s="207">
        <v>2026</v>
      </c>
      <c r="P28" s="207">
        <v>2027</v>
      </c>
      <c r="Q28" s="104"/>
      <c r="R28" s="104"/>
      <c r="S28" s="73"/>
      <c r="T28" s="73"/>
      <c r="U28" s="308" t="s">
        <v>287</v>
      </c>
    </row>
    <row r="29" spans="1:21" ht="30.6" customHeight="1" x14ac:dyDescent="0.3">
      <c r="A29" s="304" t="s">
        <v>130</v>
      </c>
      <c r="B29" s="300">
        <v>26</v>
      </c>
      <c r="C29" s="14" t="s">
        <v>312</v>
      </c>
      <c r="D29" s="11" t="s">
        <v>48</v>
      </c>
      <c r="E29" s="8">
        <v>47791128</v>
      </c>
      <c r="F29" s="8">
        <v>47791128</v>
      </c>
      <c r="G29" s="8">
        <v>600082300</v>
      </c>
      <c r="H29" s="25" t="s">
        <v>83</v>
      </c>
      <c r="I29" s="26" t="s">
        <v>43</v>
      </c>
      <c r="J29" s="26" t="s">
        <v>26</v>
      </c>
      <c r="K29" s="33" t="s">
        <v>26</v>
      </c>
      <c r="L29" s="25" t="s">
        <v>84</v>
      </c>
      <c r="M29" s="58">
        <v>500000</v>
      </c>
      <c r="N29" s="34"/>
      <c r="O29" s="309">
        <v>2026</v>
      </c>
      <c r="P29" s="309">
        <v>2027</v>
      </c>
      <c r="Q29" s="34"/>
      <c r="R29" s="34"/>
      <c r="S29" s="26" t="s">
        <v>45</v>
      </c>
      <c r="T29" s="26" t="s">
        <v>55</v>
      </c>
      <c r="U29" s="52" t="s">
        <v>145</v>
      </c>
    </row>
    <row r="30" spans="1:21" ht="63" customHeight="1" x14ac:dyDescent="0.3">
      <c r="A30" s="305" t="s">
        <v>153</v>
      </c>
      <c r="B30" s="301">
        <v>27</v>
      </c>
      <c r="C30" s="13"/>
      <c r="D30" s="10"/>
      <c r="E30" s="7"/>
      <c r="F30" s="7"/>
      <c r="G30" s="7"/>
      <c r="H30" s="40" t="s">
        <v>85</v>
      </c>
      <c r="I30" s="40" t="s">
        <v>43</v>
      </c>
      <c r="J30" s="40" t="s">
        <v>26</v>
      </c>
      <c r="K30" s="18" t="s">
        <v>26</v>
      </c>
      <c r="L30" s="40" t="s">
        <v>86</v>
      </c>
      <c r="M30" s="59">
        <v>150000</v>
      </c>
      <c r="N30" s="36"/>
      <c r="O30" s="286">
        <v>2025</v>
      </c>
      <c r="P30" s="286">
        <v>2027</v>
      </c>
      <c r="Q30" s="36"/>
      <c r="R30" s="36"/>
      <c r="S30" s="40" t="s">
        <v>87</v>
      </c>
      <c r="T30" s="40" t="s">
        <v>55</v>
      </c>
      <c r="U30" s="53" t="s">
        <v>126</v>
      </c>
    </row>
    <row r="31" spans="1:21" ht="33.6" customHeight="1" x14ac:dyDescent="0.3">
      <c r="A31" s="343" t="s">
        <v>238</v>
      </c>
      <c r="B31" s="340">
        <v>28</v>
      </c>
      <c r="C31" s="13"/>
      <c r="D31" s="10"/>
      <c r="E31" s="7"/>
      <c r="F31" s="7"/>
      <c r="G31" s="7"/>
      <c r="H31" s="180" t="s">
        <v>47</v>
      </c>
      <c r="I31" s="180" t="s">
        <v>43</v>
      </c>
      <c r="J31" s="180" t="s">
        <v>26</v>
      </c>
      <c r="K31" s="181" t="s">
        <v>26</v>
      </c>
      <c r="L31" s="180" t="s">
        <v>88</v>
      </c>
      <c r="M31" s="182">
        <v>800000</v>
      </c>
      <c r="N31" s="183"/>
      <c r="O31" s="184">
        <v>2023</v>
      </c>
      <c r="P31" s="181">
        <v>2025</v>
      </c>
      <c r="Q31" s="183"/>
      <c r="R31" s="183"/>
      <c r="S31" s="180" t="s">
        <v>45</v>
      </c>
      <c r="T31" s="180" t="s">
        <v>55</v>
      </c>
      <c r="U31" s="272" t="s">
        <v>307</v>
      </c>
    </row>
    <row r="32" spans="1:21" ht="33.6" customHeight="1" x14ac:dyDescent="0.3">
      <c r="A32" s="306" t="s">
        <v>238</v>
      </c>
      <c r="B32" s="337">
        <v>29</v>
      </c>
      <c r="C32" s="13"/>
      <c r="D32" s="10"/>
      <c r="E32" s="7"/>
      <c r="F32" s="7"/>
      <c r="G32" s="7"/>
      <c r="H32" s="257" t="s">
        <v>288</v>
      </c>
      <c r="I32" s="199" t="s">
        <v>43</v>
      </c>
      <c r="J32" s="199" t="s">
        <v>26</v>
      </c>
      <c r="K32" s="200" t="s">
        <v>26</v>
      </c>
      <c r="L32" s="257" t="s">
        <v>290</v>
      </c>
      <c r="M32" s="202">
        <v>250000</v>
      </c>
      <c r="N32" s="203"/>
      <c r="O32" s="204">
        <v>2025</v>
      </c>
      <c r="P32" s="204">
        <v>2025</v>
      </c>
      <c r="Q32" s="97"/>
      <c r="R32" s="97"/>
      <c r="S32" s="96" t="s">
        <v>55</v>
      </c>
      <c r="T32" s="96" t="s">
        <v>55</v>
      </c>
      <c r="U32" s="277" t="s">
        <v>292</v>
      </c>
    </row>
    <row r="33" spans="1:21" ht="33.6" customHeight="1" x14ac:dyDescent="0.3">
      <c r="A33" s="306" t="s">
        <v>238</v>
      </c>
      <c r="B33" s="338">
        <v>30</v>
      </c>
      <c r="C33" s="13"/>
      <c r="D33" s="10"/>
      <c r="E33" s="7"/>
      <c r="F33" s="7"/>
      <c r="G33" s="7"/>
      <c r="H33" s="257" t="s">
        <v>289</v>
      </c>
      <c r="I33" s="199" t="s">
        <v>43</v>
      </c>
      <c r="J33" s="199" t="s">
        <v>26</v>
      </c>
      <c r="K33" s="200" t="s">
        <v>26</v>
      </c>
      <c r="L33" s="257" t="s">
        <v>291</v>
      </c>
      <c r="M33" s="202">
        <v>500000</v>
      </c>
      <c r="N33" s="203"/>
      <c r="O33" s="204">
        <v>2026</v>
      </c>
      <c r="P33" s="204">
        <v>2027</v>
      </c>
      <c r="Q33" s="97"/>
      <c r="R33" s="97"/>
      <c r="S33" s="96" t="s">
        <v>55</v>
      </c>
      <c r="T33" s="96" t="s">
        <v>55</v>
      </c>
      <c r="U33" s="277" t="s">
        <v>292</v>
      </c>
    </row>
    <row r="34" spans="1:21" ht="33.6" customHeight="1" thickBot="1" x14ac:dyDescent="0.35">
      <c r="A34" s="307" t="s">
        <v>238</v>
      </c>
      <c r="B34" s="339">
        <v>31</v>
      </c>
      <c r="C34" s="12"/>
      <c r="D34" s="9"/>
      <c r="E34" s="6"/>
      <c r="F34" s="6"/>
      <c r="G34" s="6"/>
      <c r="H34" s="310" t="s">
        <v>266</v>
      </c>
      <c r="I34" s="206" t="s">
        <v>43</v>
      </c>
      <c r="J34" s="206" t="s">
        <v>26</v>
      </c>
      <c r="K34" s="207" t="s">
        <v>26</v>
      </c>
      <c r="L34" s="310" t="s">
        <v>277</v>
      </c>
      <c r="M34" s="208">
        <v>800000</v>
      </c>
      <c r="N34" s="209"/>
      <c r="O34" s="207">
        <v>2025</v>
      </c>
      <c r="P34" s="207">
        <v>2025</v>
      </c>
      <c r="Q34" s="104"/>
      <c r="R34" s="104"/>
      <c r="S34" s="73" t="s">
        <v>78</v>
      </c>
      <c r="T34" s="73" t="s">
        <v>55</v>
      </c>
      <c r="U34" s="308" t="s">
        <v>292</v>
      </c>
    </row>
    <row r="35" spans="1:21" ht="40.950000000000003" customHeight="1" x14ac:dyDescent="0.3">
      <c r="A35" s="303" t="s">
        <v>200</v>
      </c>
      <c r="B35" s="326">
        <v>32</v>
      </c>
      <c r="C35" s="13" t="s">
        <v>247</v>
      </c>
      <c r="D35" s="780" t="s">
        <v>48</v>
      </c>
      <c r="E35" s="783">
        <v>47791080</v>
      </c>
      <c r="F35" s="783">
        <v>47791080</v>
      </c>
      <c r="G35" s="783">
        <v>600082580</v>
      </c>
      <c r="H35" s="92" t="s">
        <v>66</v>
      </c>
      <c r="I35" s="88" t="s">
        <v>43</v>
      </c>
      <c r="J35" s="88" t="s">
        <v>26</v>
      </c>
      <c r="K35" s="89" t="s">
        <v>26</v>
      </c>
      <c r="L35" s="92" t="s">
        <v>66</v>
      </c>
      <c r="M35" s="285">
        <v>500000</v>
      </c>
      <c r="N35" s="93"/>
      <c r="O35" s="89">
        <v>2023</v>
      </c>
      <c r="P35" s="89">
        <v>2025</v>
      </c>
      <c r="Q35" s="88"/>
      <c r="R35" s="93"/>
      <c r="S35" s="88" t="s">
        <v>55</v>
      </c>
      <c r="T35" s="88" t="s">
        <v>55</v>
      </c>
      <c r="U35" s="105" t="s">
        <v>134</v>
      </c>
    </row>
    <row r="36" spans="1:21" s="117" customFormat="1" ht="37.799999999999997" customHeight="1" x14ac:dyDescent="0.3">
      <c r="A36" s="284" t="s">
        <v>200</v>
      </c>
      <c r="B36" s="95">
        <v>33</v>
      </c>
      <c r="C36" s="13"/>
      <c r="D36" s="781"/>
      <c r="E36" s="4"/>
      <c r="F36" s="4"/>
      <c r="G36" s="4"/>
      <c r="H36" s="228" t="s">
        <v>201</v>
      </c>
      <c r="I36" s="40" t="s">
        <v>43</v>
      </c>
      <c r="J36" s="40" t="s">
        <v>26</v>
      </c>
      <c r="K36" s="18" t="s">
        <v>26</v>
      </c>
      <c r="L36" s="19" t="s">
        <v>201</v>
      </c>
      <c r="M36" s="59">
        <v>1500000</v>
      </c>
      <c r="N36" s="20"/>
      <c r="O36" s="18">
        <v>2023</v>
      </c>
      <c r="P36" s="18">
        <v>2025</v>
      </c>
      <c r="Q36" s="40"/>
      <c r="R36" s="20"/>
      <c r="S36" s="40" t="s">
        <v>55</v>
      </c>
      <c r="T36" s="40" t="s">
        <v>55</v>
      </c>
      <c r="U36" s="46" t="s">
        <v>135</v>
      </c>
    </row>
    <row r="37" spans="1:21" ht="52.2" customHeight="1" x14ac:dyDescent="0.3">
      <c r="A37" s="109" t="s">
        <v>153</v>
      </c>
      <c r="B37" s="270">
        <v>34</v>
      </c>
      <c r="C37" s="13"/>
      <c r="D37" s="781"/>
      <c r="E37" s="4"/>
      <c r="F37" s="4"/>
      <c r="G37" s="4"/>
      <c r="H37" s="19" t="s">
        <v>67</v>
      </c>
      <c r="I37" s="40" t="s">
        <v>43</v>
      </c>
      <c r="J37" s="40" t="s">
        <v>26</v>
      </c>
      <c r="K37" s="18" t="s">
        <v>26</v>
      </c>
      <c r="L37" s="19" t="s">
        <v>67</v>
      </c>
      <c r="M37" s="59">
        <v>600000</v>
      </c>
      <c r="N37" s="20"/>
      <c r="O37" s="18">
        <v>2023</v>
      </c>
      <c r="P37" s="18">
        <v>2025</v>
      </c>
      <c r="Q37" s="20"/>
      <c r="R37" s="20"/>
      <c r="S37" s="40" t="s">
        <v>55</v>
      </c>
      <c r="T37" s="40" t="s">
        <v>55</v>
      </c>
      <c r="U37" s="46" t="s">
        <v>135</v>
      </c>
    </row>
    <row r="38" spans="1:21" ht="51.6" customHeight="1" x14ac:dyDescent="0.3">
      <c r="A38" s="109" t="s">
        <v>130</v>
      </c>
      <c r="B38" s="324">
        <v>35</v>
      </c>
      <c r="C38" s="13"/>
      <c r="D38" s="781"/>
      <c r="E38" s="4"/>
      <c r="F38" s="4"/>
      <c r="G38" s="4"/>
      <c r="H38" s="18" t="s">
        <v>68</v>
      </c>
      <c r="I38" s="40" t="s">
        <v>43</v>
      </c>
      <c r="J38" s="40" t="s">
        <v>26</v>
      </c>
      <c r="K38" s="18" t="s">
        <v>26</v>
      </c>
      <c r="L38" s="40" t="s">
        <v>69</v>
      </c>
      <c r="M38" s="59">
        <v>500000</v>
      </c>
      <c r="N38" s="36"/>
      <c r="O38" s="18">
        <v>2023</v>
      </c>
      <c r="P38" s="18">
        <v>2025</v>
      </c>
      <c r="Q38" s="36"/>
      <c r="R38" s="36"/>
      <c r="S38" s="40" t="s">
        <v>55</v>
      </c>
      <c r="T38" s="40" t="s">
        <v>55</v>
      </c>
      <c r="U38" s="50" t="s">
        <v>135</v>
      </c>
    </row>
    <row r="39" spans="1:21" ht="45" customHeight="1" x14ac:dyDescent="0.3">
      <c r="A39" s="193" t="s">
        <v>238</v>
      </c>
      <c r="B39" s="270">
        <v>36</v>
      </c>
      <c r="C39" s="13"/>
      <c r="D39" s="781"/>
      <c r="E39" s="4"/>
      <c r="F39" s="4"/>
      <c r="G39" s="4"/>
      <c r="H39" s="187" t="s">
        <v>70</v>
      </c>
      <c r="I39" s="188" t="s">
        <v>43</v>
      </c>
      <c r="J39" s="188" t="s">
        <v>26</v>
      </c>
      <c r="K39" s="189" t="s">
        <v>26</v>
      </c>
      <c r="L39" s="187" t="s">
        <v>70</v>
      </c>
      <c r="M39" s="190">
        <v>800000</v>
      </c>
      <c r="N39" s="102"/>
      <c r="O39" s="189">
        <v>2023</v>
      </c>
      <c r="P39" s="189">
        <v>2025</v>
      </c>
      <c r="Q39" s="102"/>
      <c r="R39" s="102"/>
      <c r="S39" s="188" t="s">
        <v>55</v>
      </c>
      <c r="T39" s="188" t="s">
        <v>55</v>
      </c>
      <c r="U39" s="191" t="s">
        <v>248</v>
      </c>
    </row>
    <row r="40" spans="1:21" ht="20.399999999999999" x14ac:dyDescent="0.3">
      <c r="A40" s="268" t="s">
        <v>200</v>
      </c>
      <c r="B40" s="95">
        <v>37</v>
      </c>
      <c r="C40" s="13"/>
      <c r="D40" s="782"/>
      <c r="E40" s="784"/>
      <c r="F40" s="784"/>
      <c r="G40" s="784"/>
      <c r="H40" s="37" t="s">
        <v>71</v>
      </c>
      <c r="I40" s="38" t="s">
        <v>43</v>
      </c>
      <c r="J40" s="38" t="s">
        <v>26</v>
      </c>
      <c r="K40" s="39" t="s">
        <v>26</v>
      </c>
      <c r="L40" s="38" t="s">
        <v>72</v>
      </c>
      <c r="M40" s="247">
        <v>120000</v>
      </c>
      <c r="N40" s="35"/>
      <c r="O40" s="68">
        <v>2023</v>
      </c>
      <c r="P40" s="39">
        <v>2025</v>
      </c>
      <c r="Q40" s="35"/>
      <c r="R40" s="35"/>
      <c r="S40" s="38" t="s">
        <v>55</v>
      </c>
      <c r="T40" s="38" t="s">
        <v>55</v>
      </c>
      <c r="U40" s="91" t="s">
        <v>216</v>
      </c>
    </row>
    <row r="41" spans="1:21" ht="15" thickBot="1" x14ac:dyDescent="0.35">
      <c r="A41" s="302" t="s">
        <v>238</v>
      </c>
      <c r="B41" s="336">
        <v>38</v>
      </c>
      <c r="C41" s="13"/>
      <c r="D41" s="194"/>
      <c r="E41" s="195"/>
      <c r="F41" s="195"/>
      <c r="G41" s="195"/>
      <c r="H41" s="216" t="s">
        <v>250</v>
      </c>
      <c r="I41" s="199" t="s">
        <v>43</v>
      </c>
      <c r="J41" s="199" t="s">
        <v>26</v>
      </c>
      <c r="K41" s="200" t="s">
        <v>26</v>
      </c>
      <c r="L41" s="199" t="s">
        <v>250</v>
      </c>
      <c r="M41" s="217">
        <v>2000000</v>
      </c>
      <c r="N41" s="218"/>
      <c r="O41" s="200">
        <v>2025</v>
      </c>
      <c r="P41" s="200">
        <v>2027</v>
      </c>
      <c r="Q41" s="219"/>
      <c r="R41" s="219"/>
      <c r="S41" s="220" t="s">
        <v>55</v>
      </c>
      <c r="T41" s="220" t="s">
        <v>55</v>
      </c>
      <c r="U41" s="221" t="s">
        <v>251</v>
      </c>
    </row>
    <row r="42" spans="1:21" ht="45" customHeight="1" x14ac:dyDescent="0.3">
      <c r="A42" s="273" t="s">
        <v>238</v>
      </c>
      <c r="B42" s="153">
        <v>39</v>
      </c>
      <c r="C42" s="811" t="s">
        <v>252</v>
      </c>
      <c r="D42" s="5" t="s">
        <v>48</v>
      </c>
      <c r="E42" s="5">
        <v>47791080</v>
      </c>
      <c r="F42" s="5">
        <v>47791080</v>
      </c>
      <c r="G42" s="5">
        <v>600082580</v>
      </c>
      <c r="H42" s="229" t="s">
        <v>73</v>
      </c>
      <c r="I42" s="230" t="s">
        <v>43</v>
      </c>
      <c r="J42" s="230" t="s">
        <v>26</v>
      </c>
      <c r="K42" s="229" t="s">
        <v>26</v>
      </c>
      <c r="L42" s="230" t="s">
        <v>74</v>
      </c>
      <c r="M42" s="231">
        <v>500000</v>
      </c>
      <c r="N42" s="232"/>
      <c r="O42" s="229">
        <v>2023</v>
      </c>
      <c r="P42" s="229">
        <v>2025</v>
      </c>
      <c r="Q42" s="232"/>
      <c r="R42" s="232"/>
      <c r="S42" s="229" t="s">
        <v>55</v>
      </c>
      <c r="T42" s="229" t="s">
        <v>55</v>
      </c>
      <c r="U42" s="233" t="s">
        <v>188</v>
      </c>
    </row>
    <row r="43" spans="1:21" x14ac:dyDescent="0.3">
      <c r="A43" s="125" t="s">
        <v>130</v>
      </c>
      <c r="B43" s="270">
        <v>40</v>
      </c>
      <c r="C43" s="812"/>
      <c r="D43" s="4"/>
      <c r="E43" s="4"/>
      <c r="F43" s="4"/>
      <c r="G43" s="4"/>
      <c r="H43" s="123" t="s">
        <v>75</v>
      </c>
      <c r="I43" s="99" t="s">
        <v>43</v>
      </c>
      <c r="J43" s="99" t="s">
        <v>26</v>
      </c>
      <c r="K43" s="100" t="s">
        <v>26</v>
      </c>
      <c r="L43" s="100" t="s">
        <v>76</v>
      </c>
      <c r="M43" s="101">
        <v>500000</v>
      </c>
      <c r="N43" s="102"/>
      <c r="O43" s="100">
        <v>2023</v>
      </c>
      <c r="P43" s="100">
        <v>2025</v>
      </c>
      <c r="Q43" s="118"/>
      <c r="R43" s="118"/>
      <c r="S43" s="100" t="s">
        <v>55</v>
      </c>
      <c r="T43" s="100" t="s">
        <v>55</v>
      </c>
      <c r="U43" s="124" t="s">
        <v>217</v>
      </c>
    </row>
    <row r="44" spans="1:21" x14ac:dyDescent="0.3">
      <c r="A44" s="193" t="s">
        <v>238</v>
      </c>
      <c r="B44" s="95">
        <v>41</v>
      </c>
      <c r="C44" s="812"/>
      <c r="D44" s="4"/>
      <c r="E44" s="4"/>
      <c r="F44" s="4"/>
      <c r="G44" s="4"/>
      <c r="H44" s="344" t="s">
        <v>218</v>
      </c>
      <c r="I44" s="188" t="s">
        <v>43</v>
      </c>
      <c r="J44" s="188" t="s">
        <v>26</v>
      </c>
      <c r="K44" s="189" t="s">
        <v>26</v>
      </c>
      <c r="L44" s="210" t="s">
        <v>218</v>
      </c>
      <c r="M44" s="190">
        <v>1135000</v>
      </c>
      <c r="N44" s="211"/>
      <c r="O44" s="189">
        <v>2023</v>
      </c>
      <c r="P44" s="189">
        <v>2025</v>
      </c>
      <c r="Q44" s="212"/>
      <c r="R44" s="212"/>
      <c r="S44" s="189" t="s">
        <v>55</v>
      </c>
      <c r="T44" s="189" t="s">
        <v>55</v>
      </c>
      <c r="U44" s="213" t="s">
        <v>188</v>
      </c>
    </row>
    <row r="45" spans="1:21" x14ac:dyDescent="0.3">
      <c r="A45" s="284" t="s">
        <v>200</v>
      </c>
      <c r="B45" s="322">
        <v>42</v>
      </c>
      <c r="C45" s="812"/>
      <c r="D45" s="4"/>
      <c r="E45" s="4"/>
      <c r="F45" s="4"/>
      <c r="G45" s="4"/>
      <c r="H45" s="225" t="s">
        <v>219</v>
      </c>
      <c r="I45" s="155" t="s">
        <v>43</v>
      </c>
      <c r="J45" s="155" t="s">
        <v>26</v>
      </c>
      <c r="K45" s="61" t="s">
        <v>26</v>
      </c>
      <c r="L45" s="225" t="s">
        <v>219</v>
      </c>
      <c r="M45" s="226">
        <v>2500000</v>
      </c>
      <c r="N45" s="62"/>
      <c r="O45" s="61">
        <v>2023</v>
      </c>
      <c r="P45" s="61">
        <v>2025</v>
      </c>
      <c r="Q45" s="227"/>
      <c r="R45" s="227"/>
      <c r="S45" s="61" t="s">
        <v>55</v>
      </c>
      <c r="T45" s="61" t="s">
        <v>55</v>
      </c>
      <c r="U45" s="234" t="s">
        <v>253</v>
      </c>
    </row>
    <row r="46" spans="1:21" ht="15" thickBot="1" x14ac:dyDescent="0.35">
      <c r="A46" s="276" t="s">
        <v>238</v>
      </c>
      <c r="B46" s="334">
        <v>43</v>
      </c>
      <c r="C46" s="813"/>
      <c r="D46" s="3"/>
      <c r="E46" s="3"/>
      <c r="F46" s="3"/>
      <c r="G46" s="3"/>
      <c r="H46" s="235" t="s">
        <v>254</v>
      </c>
      <c r="I46" s="236" t="s">
        <v>43</v>
      </c>
      <c r="J46" s="236" t="s">
        <v>26</v>
      </c>
      <c r="K46" s="237" t="s">
        <v>26</v>
      </c>
      <c r="L46" s="235" t="s">
        <v>255</v>
      </c>
      <c r="M46" s="238">
        <v>4000000</v>
      </c>
      <c r="N46" s="239"/>
      <c r="O46" s="237">
        <v>2025</v>
      </c>
      <c r="P46" s="237">
        <v>2027</v>
      </c>
      <c r="Q46" s="240"/>
      <c r="R46" s="240"/>
      <c r="S46" s="237" t="s">
        <v>55</v>
      </c>
      <c r="T46" s="237" t="s">
        <v>55</v>
      </c>
      <c r="U46" s="241" t="s">
        <v>145</v>
      </c>
    </row>
    <row r="47" spans="1:21" ht="30.6" customHeight="1" x14ac:dyDescent="0.3">
      <c r="A47" s="107" t="s">
        <v>130</v>
      </c>
      <c r="B47" s="94">
        <v>44</v>
      </c>
      <c r="C47" s="805" t="s">
        <v>173</v>
      </c>
      <c r="D47" s="808" t="s">
        <v>48</v>
      </c>
      <c r="E47" s="696">
        <v>47791098</v>
      </c>
      <c r="F47" s="696">
        <v>47791098</v>
      </c>
      <c r="G47" s="696">
        <v>600082598</v>
      </c>
      <c r="H47" s="33" t="s">
        <v>77</v>
      </c>
      <c r="I47" s="26" t="s">
        <v>43</v>
      </c>
      <c r="J47" s="26" t="s">
        <v>26</v>
      </c>
      <c r="K47" s="33" t="s">
        <v>26</v>
      </c>
      <c r="L47" s="33" t="s">
        <v>77</v>
      </c>
      <c r="M47" s="58">
        <v>500000</v>
      </c>
      <c r="N47" s="311"/>
      <c r="O47" s="33">
        <v>2023</v>
      </c>
      <c r="P47" s="33">
        <v>2025</v>
      </c>
      <c r="Q47" s="34"/>
      <c r="R47" s="34"/>
      <c r="S47" s="33" t="s">
        <v>78</v>
      </c>
      <c r="T47" s="33" t="s">
        <v>55</v>
      </c>
      <c r="U47" s="47" t="s">
        <v>137</v>
      </c>
    </row>
    <row r="48" spans="1:21" x14ac:dyDescent="0.3">
      <c r="A48" s="109" t="s">
        <v>130</v>
      </c>
      <c r="B48" s="324">
        <v>45</v>
      </c>
      <c r="C48" s="806"/>
      <c r="D48" s="809"/>
      <c r="E48" s="695"/>
      <c r="F48" s="695"/>
      <c r="G48" s="695"/>
      <c r="H48" s="24" t="s">
        <v>79</v>
      </c>
      <c r="I48" s="40" t="s">
        <v>43</v>
      </c>
      <c r="J48" s="40" t="s">
        <v>26</v>
      </c>
      <c r="K48" s="18" t="s">
        <v>26</v>
      </c>
      <c r="L48" s="18" t="s">
        <v>79</v>
      </c>
      <c r="M48" s="59">
        <v>200000</v>
      </c>
      <c r="N48" s="20"/>
      <c r="O48" s="18">
        <v>2023</v>
      </c>
      <c r="P48" s="18">
        <v>2025</v>
      </c>
      <c r="Q48" s="20"/>
      <c r="R48" s="20"/>
      <c r="S48" s="18" t="s">
        <v>55</v>
      </c>
      <c r="T48" s="18" t="s">
        <v>55</v>
      </c>
      <c r="U48" s="46" t="s">
        <v>134</v>
      </c>
    </row>
    <row r="49" spans="1:21" ht="21.6" x14ac:dyDescent="0.3">
      <c r="A49" s="109" t="s">
        <v>130</v>
      </c>
      <c r="B49" s="270">
        <v>46</v>
      </c>
      <c r="C49" s="806"/>
      <c r="D49" s="809"/>
      <c r="E49" s="695"/>
      <c r="F49" s="695"/>
      <c r="G49" s="695"/>
      <c r="H49" s="19" t="s">
        <v>183</v>
      </c>
      <c r="I49" s="40" t="s">
        <v>43</v>
      </c>
      <c r="J49" s="40" t="s">
        <v>26</v>
      </c>
      <c r="K49" s="18" t="s">
        <v>26</v>
      </c>
      <c r="L49" s="40" t="s">
        <v>185</v>
      </c>
      <c r="M49" s="59">
        <v>200000</v>
      </c>
      <c r="N49" s="20"/>
      <c r="O49" s="18">
        <v>2023</v>
      </c>
      <c r="P49" s="18">
        <v>2025</v>
      </c>
      <c r="Q49" s="20"/>
      <c r="R49" s="20"/>
      <c r="S49" s="40" t="s">
        <v>138</v>
      </c>
      <c r="T49" s="40" t="s">
        <v>55</v>
      </c>
      <c r="U49" s="185" t="s">
        <v>244</v>
      </c>
    </row>
    <row r="50" spans="1:21" ht="36" customHeight="1" x14ac:dyDescent="0.3">
      <c r="A50" s="109" t="s">
        <v>130</v>
      </c>
      <c r="B50" s="324">
        <v>47</v>
      </c>
      <c r="C50" s="806"/>
      <c r="D50" s="809"/>
      <c r="E50" s="695"/>
      <c r="F50" s="695"/>
      <c r="G50" s="695"/>
      <c r="H50" s="19" t="s">
        <v>184</v>
      </c>
      <c r="I50" s="40" t="s">
        <v>43</v>
      </c>
      <c r="J50" s="40" t="s">
        <v>26</v>
      </c>
      <c r="K50" s="18" t="s">
        <v>26</v>
      </c>
      <c r="L50" s="18" t="s">
        <v>184</v>
      </c>
      <c r="M50" s="59">
        <v>350000</v>
      </c>
      <c r="N50" s="20"/>
      <c r="O50" s="18">
        <v>2023</v>
      </c>
      <c r="P50" s="18">
        <v>2025</v>
      </c>
      <c r="Q50" s="20"/>
      <c r="R50" s="20"/>
      <c r="S50" s="40" t="s">
        <v>138</v>
      </c>
      <c r="T50" s="40" t="s">
        <v>55</v>
      </c>
      <c r="U50" s="185" t="s">
        <v>245</v>
      </c>
    </row>
    <row r="51" spans="1:21" ht="36" customHeight="1" x14ac:dyDescent="0.3">
      <c r="A51" s="106" t="s">
        <v>130</v>
      </c>
      <c r="B51" s="270">
        <v>48</v>
      </c>
      <c r="C51" s="806"/>
      <c r="D51" s="809"/>
      <c r="E51" s="695"/>
      <c r="F51" s="695"/>
      <c r="G51" s="695"/>
      <c r="H51" s="179" t="s">
        <v>80</v>
      </c>
      <c r="I51" s="180" t="s">
        <v>43</v>
      </c>
      <c r="J51" s="180" t="s">
        <v>26</v>
      </c>
      <c r="K51" s="181" t="s">
        <v>26</v>
      </c>
      <c r="L51" s="179" t="s">
        <v>80</v>
      </c>
      <c r="M51" s="182">
        <v>400000</v>
      </c>
      <c r="N51" s="183"/>
      <c r="O51" s="184">
        <v>2023</v>
      </c>
      <c r="P51" s="181">
        <v>2025</v>
      </c>
      <c r="Q51" s="183"/>
      <c r="R51" s="183"/>
      <c r="S51" s="180" t="s">
        <v>187</v>
      </c>
      <c r="T51" s="180" t="s">
        <v>55</v>
      </c>
      <c r="U51" s="186" t="s">
        <v>246</v>
      </c>
    </row>
    <row r="52" spans="1:21" ht="24" customHeight="1" x14ac:dyDescent="0.3">
      <c r="A52" s="275" t="s">
        <v>238</v>
      </c>
      <c r="B52" s="329">
        <v>49</v>
      </c>
      <c r="C52" s="806"/>
      <c r="D52" s="809"/>
      <c r="E52" s="695"/>
      <c r="F52" s="695"/>
      <c r="G52" s="695"/>
      <c r="H52" s="257" t="s">
        <v>293</v>
      </c>
      <c r="I52" s="201" t="s">
        <v>43</v>
      </c>
      <c r="J52" s="201" t="s">
        <v>26</v>
      </c>
      <c r="K52" s="204" t="s">
        <v>26</v>
      </c>
      <c r="L52" s="257" t="s">
        <v>293</v>
      </c>
      <c r="M52" s="202">
        <v>300000</v>
      </c>
      <c r="N52" s="203"/>
      <c r="O52" s="204">
        <v>2025</v>
      </c>
      <c r="P52" s="204">
        <v>2025</v>
      </c>
      <c r="Q52" s="356"/>
      <c r="R52" s="356"/>
      <c r="S52" s="204" t="s">
        <v>55</v>
      </c>
      <c r="T52" s="204" t="s">
        <v>55</v>
      </c>
      <c r="U52" s="357" t="s">
        <v>253</v>
      </c>
    </row>
    <row r="53" spans="1:21" ht="24" customHeight="1" x14ac:dyDescent="0.3">
      <c r="A53" s="275" t="s">
        <v>238</v>
      </c>
      <c r="B53" s="335">
        <v>50</v>
      </c>
      <c r="C53" s="806"/>
      <c r="D53" s="809"/>
      <c r="E53" s="695"/>
      <c r="F53" s="695"/>
      <c r="G53" s="695"/>
      <c r="H53" s="257" t="s">
        <v>301</v>
      </c>
      <c r="I53" s="201" t="s">
        <v>43</v>
      </c>
      <c r="J53" s="201" t="s">
        <v>26</v>
      </c>
      <c r="K53" s="204" t="s">
        <v>26</v>
      </c>
      <c r="L53" s="257" t="s">
        <v>294</v>
      </c>
      <c r="M53" s="202">
        <v>100000</v>
      </c>
      <c r="N53" s="203"/>
      <c r="O53" s="204">
        <v>2025</v>
      </c>
      <c r="P53" s="204">
        <v>2025</v>
      </c>
      <c r="Q53" s="356"/>
      <c r="R53" s="356"/>
      <c r="S53" s="204" t="s">
        <v>55</v>
      </c>
      <c r="T53" s="204" t="s">
        <v>55</v>
      </c>
      <c r="U53" s="357" t="s">
        <v>253</v>
      </c>
    </row>
    <row r="54" spans="1:21" ht="24" customHeight="1" x14ac:dyDescent="0.3">
      <c r="A54" s="275" t="s">
        <v>238</v>
      </c>
      <c r="B54" s="329">
        <v>51</v>
      </c>
      <c r="C54" s="806"/>
      <c r="D54" s="809"/>
      <c r="E54" s="695"/>
      <c r="F54" s="695"/>
      <c r="G54" s="695"/>
      <c r="H54" s="257" t="s">
        <v>295</v>
      </c>
      <c r="I54" s="201" t="s">
        <v>43</v>
      </c>
      <c r="J54" s="201" t="s">
        <v>26</v>
      </c>
      <c r="K54" s="204" t="s">
        <v>26</v>
      </c>
      <c r="L54" s="257" t="s">
        <v>295</v>
      </c>
      <c r="M54" s="202">
        <v>100000</v>
      </c>
      <c r="N54" s="203"/>
      <c r="O54" s="204">
        <v>2025</v>
      </c>
      <c r="P54" s="204">
        <v>2025</v>
      </c>
      <c r="Q54" s="356"/>
      <c r="R54" s="356"/>
      <c r="S54" s="204" t="s">
        <v>55</v>
      </c>
      <c r="T54" s="204" t="s">
        <v>55</v>
      </c>
      <c r="U54" s="357" t="s">
        <v>253</v>
      </c>
    </row>
    <row r="55" spans="1:21" ht="24" customHeight="1" thickBot="1" x14ac:dyDescent="0.35">
      <c r="A55" s="276" t="s">
        <v>238</v>
      </c>
      <c r="B55" s="360">
        <v>52</v>
      </c>
      <c r="C55" s="807"/>
      <c r="D55" s="810"/>
      <c r="E55" s="697"/>
      <c r="F55" s="697"/>
      <c r="G55" s="697"/>
      <c r="H55" s="310" t="s">
        <v>296</v>
      </c>
      <c r="I55" s="206" t="s">
        <v>43</v>
      </c>
      <c r="J55" s="206" t="s">
        <v>26</v>
      </c>
      <c r="K55" s="207" t="s">
        <v>26</v>
      </c>
      <c r="L55" s="310" t="s">
        <v>297</v>
      </c>
      <c r="M55" s="208">
        <v>3000000</v>
      </c>
      <c r="N55" s="209"/>
      <c r="O55" s="207">
        <v>2025</v>
      </c>
      <c r="P55" s="207">
        <v>2026</v>
      </c>
      <c r="Q55" s="358"/>
      <c r="R55" s="358"/>
      <c r="S55" s="207" t="s">
        <v>55</v>
      </c>
      <c r="T55" s="207" t="s">
        <v>55</v>
      </c>
      <c r="U55" s="361" t="s">
        <v>253</v>
      </c>
    </row>
    <row r="56" spans="1:21" ht="30.6" customHeight="1" x14ac:dyDescent="0.3">
      <c r="A56" s="112" t="s">
        <v>130</v>
      </c>
      <c r="B56" s="359">
        <v>53</v>
      </c>
      <c r="C56" s="736" t="s">
        <v>174</v>
      </c>
      <c r="D56" s="737" t="s">
        <v>48</v>
      </c>
      <c r="E56" s="739">
        <v>49123793</v>
      </c>
      <c r="F56" s="739">
        <v>49123793</v>
      </c>
      <c r="G56" s="739">
        <v>600082318</v>
      </c>
      <c r="H56" s="92" t="s">
        <v>81</v>
      </c>
      <c r="I56" s="88" t="s">
        <v>43</v>
      </c>
      <c r="J56" s="88" t="s">
        <v>26</v>
      </c>
      <c r="K56" s="89" t="s">
        <v>26</v>
      </c>
      <c r="L56" s="92" t="s">
        <v>159</v>
      </c>
      <c r="M56" s="90">
        <v>500000</v>
      </c>
      <c r="N56" s="93"/>
      <c r="O56" s="89">
        <v>2023</v>
      </c>
      <c r="P56" s="89">
        <v>2025</v>
      </c>
      <c r="Q56" s="93"/>
      <c r="R56" s="93"/>
      <c r="S56" s="88" t="s">
        <v>55</v>
      </c>
      <c r="T56" s="88" t="s">
        <v>55</v>
      </c>
      <c r="U56" s="274" t="s">
        <v>127</v>
      </c>
    </row>
    <row r="57" spans="1:21" ht="15" thickBot="1" x14ac:dyDescent="0.35">
      <c r="A57" s="113" t="s">
        <v>130</v>
      </c>
      <c r="B57" s="269">
        <v>54</v>
      </c>
      <c r="C57" s="724"/>
      <c r="D57" s="738"/>
      <c r="E57" s="714"/>
      <c r="F57" s="714"/>
      <c r="G57" s="714"/>
      <c r="H57" s="30" t="s">
        <v>79</v>
      </c>
      <c r="I57" s="31" t="s">
        <v>43</v>
      </c>
      <c r="J57" s="31" t="s">
        <v>26</v>
      </c>
      <c r="K57" s="32" t="s">
        <v>26</v>
      </c>
      <c r="L57" s="30" t="s">
        <v>79</v>
      </c>
      <c r="M57" s="60">
        <v>200000</v>
      </c>
      <c r="N57" s="21"/>
      <c r="O57" s="87">
        <v>2023</v>
      </c>
      <c r="P57" s="32">
        <v>2025</v>
      </c>
      <c r="Q57" s="21"/>
      <c r="R57" s="21"/>
      <c r="S57" s="31" t="s">
        <v>55</v>
      </c>
      <c r="T57" s="31" t="s">
        <v>55</v>
      </c>
      <c r="U57" s="51" t="s">
        <v>126</v>
      </c>
    </row>
    <row r="58" spans="1:21" ht="40.950000000000003" customHeight="1" x14ac:dyDescent="0.3">
      <c r="A58" s="107" t="s">
        <v>130</v>
      </c>
      <c r="B58" s="323">
        <v>55</v>
      </c>
      <c r="C58" s="698" t="s">
        <v>175</v>
      </c>
      <c r="D58" s="700" t="s">
        <v>48</v>
      </c>
      <c r="E58" s="696">
        <v>47791101</v>
      </c>
      <c r="F58" s="696">
        <v>47791101</v>
      </c>
      <c r="G58" s="696">
        <v>600082296</v>
      </c>
      <c r="H58" s="26" t="s">
        <v>89</v>
      </c>
      <c r="I58" s="26" t="s">
        <v>43</v>
      </c>
      <c r="J58" s="26" t="s">
        <v>26</v>
      </c>
      <c r="K58" s="33" t="s">
        <v>26</v>
      </c>
      <c r="L58" s="26" t="s">
        <v>90</v>
      </c>
      <c r="M58" s="58">
        <v>400000</v>
      </c>
      <c r="N58" s="33"/>
      <c r="O58" s="33">
        <v>2023</v>
      </c>
      <c r="P58" s="33">
        <v>2025</v>
      </c>
      <c r="Q58" s="33"/>
      <c r="R58" s="33"/>
      <c r="S58" s="26" t="s">
        <v>82</v>
      </c>
      <c r="T58" s="26" t="s">
        <v>55</v>
      </c>
      <c r="U58" s="52" t="s">
        <v>132</v>
      </c>
    </row>
    <row r="59" spans="1:21" x14ac:dyDescent="0.3">
      <c r="A59" s="109" t="s">
        <v>130</v>
      </c>
      <c r="B59" s="270">
        <v>56</v>
      </c>
      <c r="C59" s="2"/>
      <c r="D59" s="1"/>
      <c r="E59" s="695"/>
      <c r="F59" s="695"/>
      <c r="G59" s="695"/>
      <c r="H59" s="98" t="s">
        <v>91</v>
      </c>
      <c r="I59" s="99" t="s">
        <v>43</v>
      </c>
      <c r="J59" s="99" t="s">
        <v>26</v>
      </c>
      <c r="K59" s="100" t="s">
        <v>26</v>
      </c>
      <c r="L59" s="98" t="s">
        <v>92</v>
      </c>
      <c r="M59" s="101">
        <v>200000</v>
      </c>
      <c r="N59" s="102"/>
      <c r="O59" s="100">
        <v>2023</v>
      </c>
      <c r="P59" s="100">
        <v>2025</v>
      </c>
      <c r="Q59" s="102"/>
      <c r="R59" s="102"/>
      <c r="S59" s="99" t="s">
        <v>78</v>
      </c>
      <c r="T59" s="99" t="s">
        <v>55</v>
      </c>
      <c r="U59" s="126" t="s">
        <v>189</v>
      </c>
    </row>
    <row r="60" spans="1:21" ht="27.6" customHeight="1" x14ac:dyDescent="0.3">
      <c r="A60" s="109" t="s">
        <v>130</v>
      </c>
      <c r="B60" s="324">
        <v>57</v>
      </c>
      <c r="C60" s="2"/>
      <c r="D60" s="1"/>
      <c r="E60" s="695"/>
      <c r="F60" s="695"/>
      <c r="G60" s="695"/>
      <c r="H60" s="19" t="s">
        <v>93</v>
      </c>
      <c r="I60" s="40" t="s">
        <v>43</v>
      </c>
      <c r="J60" s="40" t="s">
        <v>26</v>
      </c>
      <c r="K60" s="18" t="s">
        <v>26</v>
      </c>
      <c r="L60" s="19" t="s">
        <v>93</v>
      </c>
      <c r="M60" s="59">
        <v>1248000</v>
      </c>
      <c r="N60" s="20"/>
      <c r="O60" s="18">
        <v>2023</v>
      </c>
      <c r="P60" s="18">
        <v>2025</v>
      </c>
      <c r="Q60" s="20"/>
      <c r="R60" s="20"/>
      <c r="S60" s="40" t="s">
        <v>82</v>
      </c>
      <c r="T60" s="40" t="s">
        <v>55</v>
      </c>
      <c r="U60" s="46" t="s">
        <v>135</v>
      </c>
    </row>
    <row r="61" spans="1:21" x14ac:dyDescent="0.3">
      <c r="A61" s="109" t="s">
        <v>130</v>
      </c>
      <c r="B61" s="270">
        <v>58</v>
      </c>
      <c r="C61" s="2"/>
      <c r="D61" s="1"/>
      <c r="E61" s="695"/>
      <c r="F61" s="695"/>
      <c r="G61" s="695"/>
      <c r="H61" s="19" t="s">
        <v>98</v>
      </c>
      <c r="I61" s="40" t="s">
        <v>43</v>
      </c>
      <c r="J61" s="40" t="s">
        <v>26</v>
      </c>
      <c r="K61" s="18" t="s">
        <v>26</v>
      </c>
      <c r="L61" s="19" t="s">
        <v>140</v>
      </c>
      <c r="M61" s="59">
        <v>150000</v>
      </c>
      <c r="N61" s="20"/>
      <c r="O61" s="18">
        <v>2023</v>
      </c>
      <c r="P61" s="18">
        <v>2025</v>
      </c>
      <c r="Q61" s="20"/>
      <c r="R61" s="20"/>
      <c r="S61" s="40" t="s">
        <v>82</v>
      </c>
      <c r="T61" s="40" t="s">
        <v>55</v>
      </c>
      <c r="U61" s="53" t="s">
        <v>141</v>
      </c>
    </row>
    <row r="62" spans="1:21" x14ac:dyDescent="0.3">
      <c r="A62" s="109" t="s">
        <v>130</v>
      </c>
      <c r="B62" s="324">
        <v>59</v>
      </c>
      <c r="C62" s="2"/>
      <c r="D62" s="1"/>
      <c r="E62" s="695"/>
      <c r="F62" s="695"/>
      <c r="G62" s="695"/>
      <c r="H62" s="19" t="s">
        <v>94</v>
      </c>
      <c r="I62" s="40" t="s">
        <v>43</v>
      </c>
      <c r="J62" s="40" t="s">
        <v>26</v>
      </c>
      <c r="K62" s="18" t="s">
        <v>26</v>
      </c>
      <c r="L62" s="19" t="s">
        <v>94</v>
      </c>
      <c r="M62" s="59">
        <v>100000</v>
      </c>
      <c r="N62" s="20"/>
      <c r="O62" s="18">
        <v>2023</v>
      </c>
      <c r="P62" s="18">
        <v>2025</v>
      </c>
      <c r="Q62" s="20"/>
      <c r="R62" s="20"/>
      <c r="S62" s="40" t="s">
        <v>82</v>
      </c>
      <c r="T62" s="40" t="s">
        <v>55</v>
      </c>
      <c r="U62" s="46" t="s">
        <v>134</v>
      </c>
    </row>
    <row r="63" spans="1:21" ht="21.6" x14ac:dyDescent="0.3">
      <c r="A63" s="109" t="s">
        <v>130</v>
      </c>
      <c r="B63" s="270">
        <v>60</v>
      </c>
      <c r="C63" s="2"/>
      <c r="D63" s="1"/>
      <c r="E63" s="695"/>
      <c r="F63" s="695"/>
      <c r="G63" s="695"/>
      <c r="H63" s="19" t="s">
        <v>95</v>
      </c>
      <c r="I63" s="40" t="s">
        <v>43</v>
      </c>
      <c r="J63" s="40" t="s">
        <v>26</v>
      </c>
      <c r="K63" s="18" t="s">
        <v>26</v>
      </c>
      <c r="L63" s="19" t="s">
        <v>95</v>
      </c>
      <c r="M63" s="59">
        <v>50000</v>
      </c>
      <c r="N63" s="20"/>
      <c r="O63" s="18">
        <v>2023</v>
      </c>
      <c r="P63" s="18">
        <v>2025</v>
      </c>
      <c r="Q63" s="20"/>
      <c r="R63" s="20"/>
      <c r="S63" s="40" t="s">
        <v>82</v>
      </c>
      <c r="T63" s="40" t="s">
        <v>55</v>
      </c>
      <c r="U63" s="46" t="s">
        <v>135</v>
      </c>
    </row>
    <row r="64" spans="1:21" x14ac:dyDescent="0.3">
      <c r="A64" s="109" t="s">
        <v>130</v>
      </c>
      <c r="B64" s="324">
        <v>61</v>
      </c>
      <c r="C64" s="2"/>
      <c r="D64" s="1"/>
      <c r="E64" s="695"/>
      <c r="F64" s="695"/>
      <c r="G64" s="695"/>
      <c r="H64" s="98" t="s">
        <v>96</v>
      </c>
      <c r="I64" s="99" t="s">
        <v>43</v>
      </c>
      <c r="J64" s="99" t="s">
        <v>26</v>
      </c>
      <c r="K64" s="100" t="s">
        <v>26</v>
      </c>
      <c r="L64" s="98" t="s">
        <v>96</v>
      </c>
      <c r="M64" s="101">
        <v>100000</v>
      </c>
      <c r="N64" s="102"/>
      <c r="O64" s="100">
        <v>2023</v>
      </c>
      <c r="P64" s="100">
        <v>2025</v>
      </c>
      <c r="Q64" s="102"/>
      <c r="R64" s="102"/>
      <c r="S64" s="99" t="s">
        <v>82</v>
      </c>
      <c r="T64" s="99" t="s">
        <v>55</v>
      </c>
      <c r="U64" s="103" t="s">
        <v>196</v>
      </c>
    </row>
    <row r="65" spans="1:22" x14ac:dyDescent="0.3">
      <c r="A65" s="193" t="s">
        <v>238</v>
      </c>
      <c r="B65" s="270">
        <v>62</v>
      </c>
      <c r="C65" s="2"/>
      <c r="D65" s="1"/>
      <c r="E65" s="695"/>
      <c r="F65" s="695"/>
      <c r="G65" s="695"/>
      <c r="H65" s="98" t="s">
        <v>97</v>
      </c>
      <c r="I65" s="99" t="s">
        <v>43</v>
      </c>
      <c r="J65" s="99" t="s">
        <v>26</v>
      </c>
      <c r="K65" s="100" t="s">
        <v>26</v>
      </c>
      <c r="L65" s="98" t="s">
        <v>97</v>
      </c>
      <c r="M65" s="101">
        <v>500000</v>
      </c>
      <c r="N65" s="102"/>
      <c r="O65" s="100">
        <v>2023</v>
      </c>
      <c r="P65" s="100">
        <v>2025</v>
      </c>
      <c r="Q65" s="102"/>
      <c r="R65" s="102"/>
      <c r="S65" s="99" t="s">
        <v>82</v>
      </c>
      <c r="T65" s="99" t="s">
        <v>55</v>
      </c>
      <c r="U65" s="271" t="s">
        <v>188</v>
      </c>
    </row>
    <row r="66" spans="1:22" ht="28.8" customHeight="1" x14ac:dyDescent="0.3">
      <c r="A66" s="249" t="s">
        <v>154</v>
      </c>
      <c r="B66" s="324">
        <v>63</v>
      </c>
      <c r="C66" s="2"/>
      <c r="D66" s="1"/>
      <c r="E66" s="695"/>
      <c r="F66" s="695"/>
      <c r="G66" s="695"/>
      <c r="H66" s="180" t="s">
        <v>139</v>
      </c>
      <c r="I66" s="180" t="s">
        <v>43</v>
      </c>
      <c r="J66" s="180" t="s">
        <v>26</v>
      </c>
      <c r="K66" s="181" t="s">
        <v>26</v>
      </c>
      <c r="L66" s="180" t="s">
        <v>139</v>
      </c>
      <c r="M66" s="182">
        <v>400000</v>
      </c>
      <c r="N66" s="250"/>
      <c r="O66" s="181">
        <v>2023</v>
      </c>
      <c r="P66" s="181">
        <v>2025</v>
      </c>
      <c r="Q66" s="183"/>
      <c r="R66" s="183"/>
      <c r="S66" s="180" t="s">
        <v>82</v>
      </c>
      <c r="T66" s="180" t="s">
        <v>55</v>
      </c>
      <c r="U66" s="251" t="s">
        <v>186</v>
      </c>
    </row>
    <row r="67" spans="1:22" s="293" customFormat="1" ht="28.8" customHeight="1" x14ac:dyDescent="0.3">
      <c r="A67" s="275" t="s">
        <v>238</v>
      </c>
      <c r="B67" s="335">
        <v>64</v>
      </c>
      <c r="C67" s="2"/>
      <c r="D67" s="1"/>
      <c r="E67" s="695"/>
      <c r="F67" s="695"/>
      <c r="G67" s="695"/>
      <c r="H67" s="201" t="s">
        <v>298</v>
      </c>
      <c r="I67" s="201" t="s">
        <v>43</v>
      </c>
      <c r="J67" s="201" t="s">
        <v>26</v>
      </c>
      <c r="K67" s="204" t="s">
        <v>26</v>
      </c>
      <c r="L67" s="201" t="s">
        <v>311</v>
      </c>
      <c r="M67" s="202">
        <v>300000</v>
      </c>
      <c r="N67" s="296"/>
      <c r="O67" s="204">
        <v>2025</v>
      </c>
      <c r="P67" s="204">
        <v>2027</v>
      </c>
      <c r="Q67" s="203"/>
      <c r="R67" s="203"/>
      <c r="S67" s="201" t="s">
        <v>55</v>
      </c>
      <c r="T67" s="201" t="s">
        <v>55</v>
      </c>
      <c r="U67" s="256"/>
      <c r="V67" s="312"/>
    </row>
    <row r="68" spans="1:22" s="293" customFormat="1" ht="28.8" customHeight="1" x14ac:dyDescent="0.3">
      <c r="A68" s="275" t="s">
        <v>238</v>
      </c>
      <c r="B68" s="329">
        <v>65</v>
      </c>
      <c r="C68" s="2"/>
      <c r="D68" s="1"/>
      <c r="E68" s="695"/>
      <c r="F68" s="695"/>
      <c r="G68" s="695"/>
      <c r="H68" s="201" t="s">
        <v>299</v>
      </c>
      <c r="I68" s="201" t="s">
        <v>43</v>
      </c>
      <c r="J68" s="201" t="s">
        <v>26</v>
      </c>
      <c r="K68" s="204" t="s">
        <v>26</v>
      </c>
      <c r="L68" s="201" t="s">
        <v>310</v>
      </c>
      <c r="M68" s="202">
        <v>50000</v>
      </c>
      <c r="N68" s="296"/>
      <c r="O68" s="204">
        <v>2025</v>
      </c>
      <c r="P68" s="204">
        <v>2027</v>
      </c>
      <c r="Q68" s="203"/>
      <c r="R68" s="203"/>
      <c r="S68" s="201" t="s">
        <v>55</v>
      </c>
      <c r="T68" s="201" t="s">
        <v>55</v>
      </c>
      <c r="U68" s="256"/>
      <c r="V68" s="312"/>
    </row>
    <row r="69" spans="1:22" s="117" customFormat="1" ht="28.8" customHeight="1" x14ac:dyDescent="0.3">
      <c r="A69" s="275" t="s">
        <v>238</v>
      </c>
      <c r="B69" s="335">
        <v>66</v>
      </c>
      <c r="C69" s="2"/>
      <c r="D69" s="1"/>
      <c r="E69" s="695"/>
      <c r="F69" s="695"/>
      <c r="G69" s="695"/>
      <c r="H69" s="295" t="s">
        <v>300</v>
      </c>
      <c r="I69" s="201" t="s">
        <v>43</v>
      </c>
      <c r="J69" s="201" t="s">
        <v>26</v>
      </c>
      <c r="K69" s="204" t="s">
        <v>26</v>
      </c>
      <c r="L69" s="295" t="s">
        <v>300</v>
      </c>
      <c r="M69" s="202">
        <v>50000</v>
      </c>
      <c r="N69" s="297"/>
      <c r="O69" s="204">
        <v>2025</v>
      </c>
      <c r="P69" s="204">
        <v>2027</v>
      </c>
      <c r="Q69" s="298"/>
      <c r="R69" s="298"/>
      <c r="S69" s="201" t="s">
        <v>55</v>
      </c>
      <c r="T69" s="201" t="s">
        <v>55</v>
      </c>
      <c r="U69" s="313"/>
    </row>
    <row r="70" spans="1:22" s="117" customFormat="1" ht="28.8" customHeight="1" x14ac:dyDescent="0.3">
      <c r="A70" s="275" t="s">
        <v>238</v>
      </c>
      <c r="B70" s="329">
        <v>67</v>
      </c>
      <c r="C70" s="2"/>
      <c r="D70" s="1"/>
      <c r="E70" s="695"/>
      <c r="F70" s="695"/>
      <c r="G70" s="695"/>
      <c r="H70" s="295" t="s">
        <v>302</v>
      </c>
      <c r="I70" s="201" t="s">
        <v>43</v>
      </c>
      <c r="J70" s="201" t="s">
        <v>26</v>
      </c>
      <c r="K70" s="204" t="s">
        <v>26</v>
      </c>
      <c r="L70" s="295" t="s">
        <v>309</v>
      </c>
      <c r="M70" s="202">
        <v>30000</v>
      </c>
      <c r="N70" s="297"/>
      <c r="O70" s="204">
        <v>2025</v>
      </c>
      <c r="P70" s="204">
        <v>2027</v>
      </c>
      <c r="Q70" s="298"/>
      <c r="R70" s="298"/>
      <c r="S70" s="201" t="s">
        <v>55</v>
      </c>
      <c r="T70" s="201" t="s">
        <v>55</v>
      </c>
      <c r="U70" s="313"/>
    </row>
    <row r="71" spans="1:22" s="117" customFormat="1" ht="28.8" customHeight="1" x14ac:dyDescent="0.3">
      <c r="A71" s="275" t="s">
        <v>238</v>
      </c>
      <c r="B71" s="335">
        <v>68</v>
      </c>
      <c r="C71" s="2"/>
      <c r="D71" s="1"/>
      <c r="E71" s="695"/>
      <c r="F71" s="695"/>
      <c r="G71" s="695"/>
      <c r="H71" s="295" t="s">
        <v>303</v>
      </c>
      <c r="I71" s="201" t="s">
        <v>43</v>
      </c>
      <c r="J71" s="201" t="s">
        <v>26</v>
      </c>
      <c r="K71" s="204" t="s">
        <v>26</v>
      </c>
      <c r="L71" s="295" t="s">
        <v>308</v>
      </c>
      <c r="M71" s="202">
        <v>200000</v>
      </c>
      <c r="N71" s="297"/>
      <c r="O71" s="204">
        <v>2025</v>
      </c>
      <c r="P71" s="204">
        <v>2027</v>
      </c>
      <c r="Q71" s="298"/>
      <c r="R71" s="298"/>
      <c r="S71" s="201" t="s">
        <v>55</v>
      </c>
      <c r="T71" s="201" t="s">
        <v>55</v>
      </c>
      <c r="U71" s="313"/>
    </row>
    <row r="72" spans="1:22" s="117" customFormat="1" ht="28.8" customHeight="1" thickBot="1" x14ac:dyDescent="0.35">
      <c r="A72" s="276" t="s">
        <v>238</v>
      </c>
      <c r="B72" s="334">
        <v>69</v>
      </c>
      <c r="C72" s="699"/>
      <c r="D72" s="701"/>
      <c r="E72" s="697"/>
      <c r="F72" s="697"/>
      <c r="G72" s="697"/>
      <c r="H72" s="314" t="s">
        <v>304</v>
      </c>
      <c r="I72" s="206" t="s">
        <v>43</v>
      </c>
      <c r="J72" s="206" t="s">
        <v>26</v>
      </c>
      <c r="K72" s="207" t="s">
        <v>26</v>
      </c>
      <c r="L72" s="314" t="s">
        <v>304</v>
      </c>
      <c r="M72" s="208">
        <v>50000</v>
      </c>
      <c r="N72" s="315"/>
      <c r="O72" s="207">
        <v>2025</v>
      </c>
      <c r="P72" s="207">
        <v>2027</v>
      </c>
      <c r="Q72" s="316"/>
      <c r="R72" s="316"/>
      <c r="S72" s="206" t="s">
        <v>55</v>
      </c>
      <c r="T72" s="206" t="s">
        <v>55</v>
      </c>
      <c r="U72" s="317"/>
    </row>
    <row r="73" spans="1:22" ht="53.4" customHeight="1" x14ac:dyDescent="0.3">
      <c r="A73" s="318" t="s">
        <v>130</v>
      </c>
      <c r="B73" s="94">
        <v>70</v>
      </c>
      <c r="C73" s="2" t="s">
        <v>176</v>
      </c>
      <c r="D73" s="1" t="s">
        <v>48</v>
      </c>
      <c r="E73" s="695">
        <v>61357405</v>
      </c>
      <c r="F73" s="695">
        <v>61357405</v>
      </c>
      <c r="G73" s="695">
        <v>600083225</v>
      </c>
      <c r="H73" s="287" t="s">
        <v>99</v>
      </c>
      <c r="I73" s="288" t="s">
        <v>43</v>
      </c>
      <c r="J73" s="288" t="s">
        <v>26</v>
      </c>
      <c r="K73" s="289" t="s">
        <v>26</v>
      </c>
      <c r="L73" s="288" t="s">
        <v>100</v>
      </c>
      <c r="M73" s="290">
        <v>1200000</v>
      </c>
      <c r="N73" s="291"/>
      <c r="O73" s="289">
        <v>2023</v>
      </c>
      <c r="P73" s="289">
        <v>2025</v>
      </c>
      <c r="Q73" s="291"/>
      <c r="R73" s="291"/>
      <c r="S73" s="288" t="s">
        <v>55</v>
      </c>
      <c r="T73" s="288" t="s">
        <v>55</v>
      </c>
      <c r="U73" s="292" t="s">
        <v>190</v>
      </c>
    </row>
    <row r="74" spans="1:22" ht="30.6" customHeight="1" x14ac:dyDescent="0.3">
      <c r="A74" s="125" t="s">
        <v>130</v>
      </c>
      <c r="B74" s="324">
        <v>71</v>
      </c>
      <c r="C74" s="2"/>
      <c r="D74" s="1"/>
      <c r="E74" s="695"/>
      <c r="F74" s="695"/>
      <c r="G74" s="695"/>
      <c r="H74" s="98" t="s">
        <v>101</v>
      </c>
      <c r="I74" s="99" t="s">
        <v>43</v>
      </c>
      <c r="J74" s="99" t="s">
        <v>26</v>
      </c>
      <c r="K74" s="100" t="s">
        <v>26</v>
      </c>
      <c r="L74" s="99" t="s">
        <v>102</v>
      </c>
      <c r="M74" s="101">
        <v>700000</v>
      </c>
      <c r="N74" s="102"/>
      <c r="O74" s="100">
        <v>2023</v>
      </c>
      <c r="P74" s="100">
        <v>2025</v>
      </c>
      <c r="Q74" s="102"/>
      <c r="R74" s="102"/>
      <c r="S74" s="99" t="s">
        <v>55</v>
      </c>
      <c r="T74" s="99" t="s">
        <v>55</v>
      </c>
      <c r="U74" s="103" t="s">
        <v>188</v>
      </c>
    </row>
    <row r="75" spans="1:22" ht="27.6" customHeight="1" x14ac:dyDescent="0.3">
      <c r="A75" s="125" t="s">
        <v>154</v>
      </c>
      <c r="B75" s="270">
        <v>72</v>
      </c>
      <c r="C75" s="2"/>
      <c r="D75" s="1"/>
      <c r="E75" s="695"/>
      <c r="F75" s="695"/>
      <c r="G75" s="695"/>
      <c r="H75" s="98" t="s">
        <v>75</v>
      </c>
      <c r="I75" s="99" t="s">
        <v>43</v>
      </c>
      <c r="J75" s="99" t="s">
        <v>26</v>
      </c>
      <c r="K75" s="100" t="s">
        <v>26</v>
      </c>
      <c r="L75" s="99" t="s">
        <v>158</v>
      </c>
      <c r="M75" s="101">
        <v>1000000</v>
      </c>
      <c r="N75" s="102"/>
      <c r="O75" s="100">
        <v>2023</v>
      </c>
      <c r="P75" s="100">
        <v>2025</v>
      </c>
      <c r="Q75" s="102"/>
      <c r="R75" s="102"/>
      <c r="S75" s="99" t="s">
        <v>55</v>
      </c>
      <c r="T75" s="99" t="s">
        <v>55</v>
      </c>
      <c r="U75" s="126" t="s">
        <v>188</v>
      </c>
    </row>
    <row r="76" spans="1:22" s="255" customFormat="1" ht="27.6" customHeight="1" x14ac:dyDescent="0.3">
      <c r="A76" s="284" t="s">
        <v>200</v>
      </c>
      <c r="B76" s="95">
        <v>73</v>
      </c>
      <c r="C76" s="2"/>
      <c r="D76" s="1"/>
      <c r="E76" s="695"/>
      <c r="F76" s="695"/>
      <c r="G76" s="695"/>
      <c r="H76" s="228" t="s">
        <v>71</v>
      </c>
      <c r="I76" s="155" t="s">
        <v>43</v>
      </c>
      <c r="J76" s="155" t="s">
        <v>26</v>
      </c>
      <c r="K76" s="61" t="s">
        <v>26</v>
      </c>
      <c r="L76" s="155" t="s">
        <v>214</v>
      </c>
      <c r="M76" s="226">
        <v>200000</v>
      </c>
      <c r="N76" s="62"/>
      <c r="O76" s="61">
        <v>2023</v>
      </c>
      <c r="P76" s="61">
        <v>2025</v>
      </c>
      <c r="Q76" s="62"/>
      <c r="R76" s="62"/>
      <c r="S76" s="155" t="s">
        <v>55</v>
      </c>
      <c r="T76" s="155" t="s">
        <v>55</v>
      </c>
      <c r="U76" s="244" t="s">
        <v>223</v>
      </c>
    </row>
    <row r="77" spans="1:22" ht="27.6" customHeight="1" x14ac:dyDescent="0.3">
      <c r="A77" s="193" t="s">
        <v>238</v>
      </c>
      <c r="B77" s="270">
        <v>74</v>
      </c>
      <c r="C77" s="2"/>
      <c r="D77" s="1"/>
      <c r="E77" s="695"/>
      <c r="F77" s="695"/>
      <c r="G77" s="695"/>
      <c r="H77" s="223" t="s">
        <v>41</v>
      </c>
      <c r="I77" s="223" t="s">
        <v>43</v>
      </c>
      <c r="J77" s="223" t="s">
        <v>26</v>
      </c>
      <c r="K77" s="222" t="s">
        <v>26</v>
      </c>
      <c r="L77" s="223" t="s">
        <v>221</v>
      </c>
      <c r="M77" s="224">
        <v>200000</v>
      </c>
      <c r="N77" s="242"/>
      <c r="O77" s="222">
        <v>2023</v>
      </c>
      <c r="P77" s="222">
        <v>2025</v>
      </c>
      <c r="Q77" s="242"/>
      <c r="R77" s="242"/>
      <c r="S77" s="223" t="s">
        <v>55</v>
      </c>
      <c r="T77" s="223" t="s">
        <v>55</v>
      </c>
      <c r="U77" s="243" t="s">
        <v>188</v>
      </c>
    </row>
    <row r="78" spans="1:22" ht="27.6" customHeight="1" x14ac:dyDescent="0.3">
      <c r="A78" s="275" t="s">
        <v>238</v>
      </c>
      <c r="B78" s="95">
        <v>75</v>
      </c>
      <c r="C78" s="2"/>
      <c r="D78" s="1"/>
      <c r="E78" s="695"/>
      <c r="F78" s="695"/>
      <c r="G78" s="695"/>
      <c r="H78" s="228" t="s">
        <v>64</v>
      </c>
      <c r="I78" s="155" t="s">
        <v>43</v>
      </c>
      <c r="J78" s="155" t="s">
        <v>26</v>
      </c>
      <c r="K78" s="61" t="s">
        <v>26</v>
      </c>
      <c r="L78" s="155" t="s">
        <v>64</v>
      </c>
      <c r="M78" s="202">
        <v>2000000</v>
      </c>
      <c r="N78" s="20"/>
      <c r="O78" s="61">
        <v>2023</v>
      </c>
      <c r="P78" s="61">
        <v>2025</v>
      </c>
      <c r="Q78" s="62"/>
      <c r="R78" s="62"/>
      <c r="S78" s="155" t="s">
        <v>55</v>
      </c>
      <c r="T78" s="155" t="s">
        <v>55</v>
      </c>
      <c r="U78" s="244" t="s">
        <v>223</v>
      </c>
    </row>
    <row r="79" spans="1:22" ht="27.6" customHeight="1" x14ac:dyDescent="0.3">
      <c r="A79" s="284" t="s">
        <v>200</v>
      </c>
      <c r="B79" s="322">
        <v>76</v>
      </c>
      <c r="C79" s="2"/>
      <c r="D79" s="1"/>
      <c r="E79" s="695"/>
      <c r="F79" s="695"/>
      <c r="G79" s="695"/>
      <c r="H79" s="155" t="s">
        <v>220</v>
      </c>
      <c r="I79" s="155" t="s">
        <v>43</v>
      </c>
      <c r="J79" s="155" t="s">
        <v>26</v>
      </c>
      <c r="K79" s="61" t="s">
        <v>26</v>
      </c>
      <c r="L79" s="155" t="s">
        <v>222</v>
      </c>
      <c r="M79" s="226">
        <v>2500000</v>
      </c>
      <c r="N79" s="62"/>
      <c r="O79" s="61">
        <v>2023</v>
      </c>
      <c r="P79" s="61">
        <v>2025</v>
      </c>
      <c r="Q79" s="62"/>
      <c r="R79" s="62"/>
      <c r="S79" s="155" t="s">
        <v>55</v>
      </c>
      <c r="T79" s="155" t="s">
        <v>55</v>
      </c>
      <c r="U79" s="244" t="s">
        <v>223</v>
      </c>
    </row>
    <row r="80" spans="1:22" ht="27.6" customHeight="1" x14ac:dyDescent="0.3">
      <c r="A80" s="275" t="s">
        <v>238</v>
      </c>
      <c r="B80" s="95">
        <v>77</v>
      </c>
      <c r="C80" s="2"/>
      <c r="D80" s="1"/>
      <c r="E80" s="695"/>
      <c r="F80" s="695"/>
      <c r="G80" s="695"/>
      <c r="H80" s="201" t="s">
        <v>256</v>
      </c>
      <c r="I80" s="201" t="s">
        <v>43</v>
      </c>
      <c r="J80" s="201" t="s">
        <v>26</v>
      </c>
      <c r="K80" s="204" t="s">
        <v>26</v>
      </c>
      <c r="L80" s="201" t="s">
        <v>256</v>
      </c>
      <c r="M80" s="202">
        <v>1000000</v>
      </c>
      <c r="N80" s="203"/>
      <c r="O80" s="204">
        <v>2025</v>
      </c>
      <c r="P80" s="204">
        <v>2027</v>
      </c>
      <c r="Q80" s="203"/>
      <c r="R80" s="203"/>
      <c r="S80" s="201" t="s">
        <v>55</v>
      </c>
      <c r="T80" s="201" t="s">
        <v>55</v>
      </c>
      <c r="U80" s="256" t="s">
        <v>223</v>
      </c>
    </row>
    <row r="81" spans="1:21" ht="27.6" customHeight="1" thickBot="1" x14ac:dyDescent="0.35">
      <c r="A81" s="302" t="s">
        <v>238</v>
      </c>
      <c r="B81" s="269">
        <v>78</v>
      </c>
      <c r="C81" s="2"/>
      <c r="D81" s="1"/>
      <c r="E81" s="695"/>
      <c r="F81" s="695"/>
      <c r="G81" s="695"/>
      <c r="H81" s="199" t="s">
        <v>255</v>
      </c>
      <c r="I81" s="199" t="s">
        <v>43</v>
      </c>
      <c r="J81" s="199" t="s">
        <v>26</v>
      </c>
      <c r="K81" s="200" t="s">
        <v>26</v>
      </c>
      <c r="L81" s="199" t="s">
        <v>255</v>
      </c>
      <c r="M81" s="217">
        <v>4500000</v>
      </c>
      <c r="N81" s="218"/>
      <c r="O81" s="200">
        <v>2025</v>
      </c>
      <c r="P81" s="200">
        <v>2027</v>
      </c>
      <c r="Q81" s="319"/>
      <c r="R81" s="319"/>
      <c r="S81" s="199" t="s">
        <v>55</v>
      </c>
      <c r="T81" s="199" t="s">
        <v>55</v>
      </c>
      <c r="U81" s="320" t="s">
        <v>223</v>
      </c>
    </row>
    <row r="82" spans="1:21" ht="41.4" customHeight="1" x14ac:dyDescent="0.3">
      <c r="A82" s="107" t="s">
        <v>130</v>
      </c>
      <c r="B82" s="323">
        <v>79</v>
      </c>
      <c r="C82" s="723" t="s">
        <v>177</v>
      </c>
      <c r="D82" s="725" t="s">
        <v>103</v>
      </c>
      <c r="E82" s="712">
        <v>25018655</v>
      </c>
      <c r="F82" s="712">
        <v>47791136</v>
      </c>
      <c r="G82" s="712">
        <v>600000630</v>
      </c>
      <c r="H82" s="25" t="s">
        <v>104</v>
      </c>
      <c r="I82" s="26" t="s">
        <v>43</v>
      </c>
      <c r="J82" s="26" t="s">
        <v>26</v>
      </c>
      <c r="K82" s="33" t="s">
        <v>26</v>
      </c>
      <c r="L82" s="25" t="s">
        <v>104</v>
      </c>
      <c r="M82" s="58">
        <v>100000</v>
      </c>
      <c r="N82" s="34"/>
      <c r="O82" s="33">
        <v>2023</v>
      </c>
      <c r="P82" s="33">
        <v>2025</v>
      </c>
      <c r="Q82" s="34"/>
      <c r="R82" s="34"/>
      <c r="S82" s="26" t="s">
        <v>55</v>
      </c>
      <c r="T82" s="26" t="s">
        <v>55</v>
      </c>
      <c r="U82" s="70" t="s">
        <v>132</v>
      </c>
    </row>
    <row r="83" spans="1:21" ht="36" customHeight="1" x14ac:dyDescent="0.3">
      <c r="A83" s="114" t="s">
        <v>154</v>
      </c>
      <c r="B83" s="270">
        <v>80</v>
      </c>
      <c r="C83" s="740"/>
      <c r="D83" s="742"/>
      <c r="E83" s="713"/>
      <c r="F83" s="713"/>
      <c r="G83" s="713"/>
      <c r="H83" s="19" t="s">
        <v>161</v>
      </c>
      <c r="I83" s="40" t="s">
        <v>43</v>
      </c>
      <c r="J83" s="40" t="s">
        <v>26</v>
      </c>
      <c r="K83" s="18" t="s">
        <v>26</v>
      </c>
      <c r="L83" s="19" t="s">
        <v>161</v>
      </c>
      <c r="M83" s="59">
        <v>80000</v>
      </c>
      <c r="N83" s="62"/>
      <c r="O83" s="18">
        <v>2023</v>
      </c>
      <c r="P83" s="61">
        <v>2025</v>
      </c>
      <c r="Q83" s="20"/>
      <c r="R83" s="20"/>
      <c r="S83" s="40" t="s">
        <v>55</v>
      </c>
      <c r="T83" s="40" t="s">
        <v>55</v>
      </c>
      <c r="U83" s="53" t="s">
        <v>132</v>
      </c>
    </row>
    <row r="84" spans="1:21" ht="21.6" x14ac:dyDescent="0.3">
      <c r="A84" s="114" t="s">
        <v>154</v>
      </c>
      <c r="B84" s="324">
        <v>81</v>
      </c>
      <c r="C84" s="740"/>
      <c r="D84" s="742"/>
      <c r="E84" s="713"/>
      <c r="F84" s="713"/>
      <c r="G84" s="713"/>
      <c r="H84" s="19" t="s">
        <v>162</v>
      </c>
      <c r="I84" s="40" t="s">
        <v>43</v>
      </c>
      <c r="J84" s="40" t="s">
        <v>26</v>
      </c>
      <c r="K84" s="18" t="s">
        <v>26</v>
      </c>
      <c r="L84" s="19" t="s">
        <v>162</v>
      </c>
      <c r="M84" s="59">
        <v>120000</v>
      </c>
      <c r="N84" s="62"/>
      <c r="O84" s="18">
        <v>2023</v>
      </c>
      <c r="P84" s="61">
        <v>2025</v>
      </c>
      <c r="Q84" s="20"/>
      <c r="R84" s="20"/>
      <c r="S84" s="40" t="s">
        <v>55</v>
      </c>
      <c r="T84" s="40" t="s">
        <v>55</v>
      </c>
      <c r="U84" s="53" t="s">
        <v>132</v>
      </c>
    </row>
    <row r="85" spans="1:21" ht="39" customHeight="1" x14ac:dyDescent="0.3">
      <c r="A85" s="114" t="s">
        <v>154</v>
      </c>
      <c r="B85" s="270">
        <v>82</v>
      </c>
      <c r="C85" s="740"/>
      <c r="D85" s="742"/>
      <c r="E85" s="713"/>
      <c r="F85" s="713"/>
      <c r="G85" s="713"/>
      <c r="H85" s="19" t="s">
        <v>122</v>
      </c>
      <c r="I85" s="40" t="s">
        <v>43</v>
      </c>
      <c r="J85" s="40" t="s">
        <v>26</v>
      </c>
      <c r="K85" s="18" t="s">
        <v>26</v>
      </c>
      <c r="L85" s="19" t="s">
        <v>122</v>
      </c>
      <c r="M85" s="59">
        <v>500000</v>
      </c>
      <c r="N85" s="62"/>
      <c r="O85" s="18">
        <v>2023</v>
      </c>
      <c r="P85" s="61">
        <v>2025</v>
      </c>
      <c r="Q85" s="20"/>
      <c r="R85" s="20"/>
      <c r="S85" s="40" t="s">
        <v>55</v>
      </c>
      <c r="T85" s="40" t="s">
        <v>55</v>
      </c>
      <c r="U85" s="53" t="s">
        <v>132</v>
      </c>
    </row>
    <row r="86" spans="1:21" ht="49.2" customHeight="1" thickBot="1" x14ac:dyDescent="0.35">
      <c r="A86" s="116" t="s">
        <v>154</v>
      </c>
      <c r="B86" s="325">
        <v>83</v>
      </c>
      <c r="C86" s="724"/>
      <c r="D86" s="726"/>
      <c r="E86" s="714"/>
      <c r="F86" s="714"/>
      <c r="G86" s="714"/>
      <c r="H86" s="30" t="s">
        <v>163</v>
      </c>
      <c r="I86" s="31" t="s">
        <v>43</v>
      </c>
      <c r="J86" s="31" t="s">
        <v>26</v>
      </c>
      <c r="K86" s="32" t="s">
        <v>26</v>
      </c>
      <c r="L86" s="30" t="s">
        <v>163</v>
      </c>
      <c r="M86" s="60">
        <v>600000</v>
      </c>
      <c r="N86" s="127"/>
      <c r="O86" s="87">
        <v>2023</v>
      </c>
      <c r="P86" s="128">
        <v>2025</v>
      </c>
      <c r="Q86" s="21"/>
      <c r="R86" s="21"/>
      <c r="S86" s="31" t="s">
        <v>55</v>
      </c>
      <c r="T86" s="31" t="s">
        <v>55</v>
      </c>
      <c r="U86" s="54" t="s">
        <v>132</v>
      </c>
    </row>
    <row r="87" spans="1:21" ht="30.6" customHeight="1" x14ac:dyDescent="0.3">
      <c r="A87" s="107" t="s">
        <v>130</v>
      </c>
      <c r="B87" s="94">
        <v>84</v>
      </c>
      <c r="C87" s="723" t="s">
        <v>178</v>
      </c>
      <c r="D87" s="725" t="s">
        <v>50</v>
      </c>
      <c r="E87" s="712">
        <v>72743409</v>
      </c>
      <c r="F87" s="712">
        <v>107566559</v>
      </c>
      <c r="G87" s="712">
        <v>600082474</v>
      </c>
      <c r="H87" s="25" t="s">
        <v>105</v>
      </c>
      <c r="I87" s="26" t="s">
        <v>43</v>
      </c>
      <c r="J87" s="26" t="s">
        <v>26</v>
      </c>
      <c r="K87" s="33" t="s">
        <v>51</v>
      </c>
      <c r="L87" s="25" t="s">
        <v>105</v>
      </c>
      <c r="M87" s="58">
        <v>450000</v>
      </c>
      <c r="N87" s="34"/>
      <c r="O87" s="33">
        <v>2023</v>
      </c>
      <c r="P87" s="33">
        <v>2025</v>
      </c>
      <c r="Q87" s="34"/>
      <c r="R87" s="34"/>
      <c r="S87" s="26" t="s">
        <v>146</v>
      </c>
      <c r="T87" s="26" t="s">
        <v>55</v>
      </c>
      <c r="U87" s="70" t="s">
        <v>132</v>
      </c>
    </row>
    <row r="88" spans="1:21" ht="28.2" customHeight="1" x14ac:dyDescent="0.3">
      <c r="A88" s="109" t="s">
        <v>130</v>
      </c>
      <c r="B88" s="324">
        <v>85</v>
      </c>
      <c r="C88" s="740"/>
      <c r="D88" s="742"/>
      <c r="E88" s="713"/>
      <c r="F88" s="713"/>
      <c r="G88" s="713"/>
      <c r="H88" s="19" t="s">
        <v>106</v>
      </c>
      <c r="I88" s="40" t="s">
        <v>43</v>
      </c>
      <c r="J88" s="40" t="s">
        <v>26</v>
      </c>
      <c r="K88" s="18" t="s">
        <v>51</v>
      </c>
      <c r="L88" s="19" t="s">
        <v>106</v>
      </c>
      <c r="M88" s="59">
        <v>200000</v>
      </c>
      <c r="N88" s="20"/>
      <c r="O88" s="18">
        <v>2023</v>
      </c>
      <c r="P88" s="18">
        <v>2025</v>
      </c>
      <c r="Q88" s="20"/>
      <c r="R88" s="20"/>
      <c r="S88" s="40" t="s">
        <v>146</v>
      </c>
      <c r="T88" s="40" t="s">
        <v>55</v>
      </c>
      <c r="U88" s="53" t="s">
        <v>132</v>
      </c>
    </row>
    <row r="89" spans="1:21" ht="23.4" customHeight="1" x14ac:dyDescent="0.3">
      <c r="A89" s="109" t="s">
        <v>130</v>
      </c>
      <c r="B89" s="270">
        <v>86</v>
      </c>
      <c r="C89" s="740"/>
      <c r="D89" s="742"/>
      <c r="E89" s="713"/>
      <c r="F89" s="713"/>
      <c r="G89" s="713"/>
      <c r="H89" s="19" t="s">
        <v>107</v>
      </c>
      <c r="I89" s="40" t="s">
        <v>43</v>
      </c>
      <c r="J89" s="40" t="s">
        <v>26</v>
      </c>
      <c r="K89" s="18" t="s">
        <v>51</v>
      </c>
      <c r="L89" s="19" t="s">
        <v>107</v>
      </c>
      <c r="M89" s="59">
        <v>250000</v>
      </c>
      <c r="N89" s="20"/>
      <c r="O89" s="18">
        <v>2023</v>
      </c>
      <c r="P89" s="18">
        <v>2025</v>
      </c>
      <c r="Q89" s="20"/>
      <c r="R89" s="20"/>
      <c r="S89" s="40" t="s">
        <v>146</v>
      </c>
      <c r="T89" s="40" t="s">
        <v>55</v>
      </c>
      <c r="U89" s="53" t="s">
        <v>132</v>
      </c>
    </row>
    <row r="90" spans="1:21" ht="25.2" customHeight="1" thickBot="1" x14ac:dyDescent="0.35">
      <c r="A90" s="113" t="s">
        <v>130</v>
      </c>
      <c r="B90" s="325">
        <v>87</v>
      </c>
      <c r="C90" s="724"/>
      <c r="D90" s="726"/>
      <c r="E90" s="714"/>
      <c r="F90" s="714"/>
      <c r="G90" s="714"/>
      <c r="H90" s="30" t="s">
        <v>61</v>
      </c>
      <c r="I90" s="31" t="s">
        <v>43</v>
      </c>
      <c r="J90" s="31" t="s">
        <v>26</v>
      </c>
      <c r="K90" s="32" t="s">
        <v>51</v>
      </c>
      <c r="L90" s="30" t="s">
        <v>61</v>
      </c>
      <c r="M90" s="60">
        <v>300000</v>
      </c>
      <c r="N90" s="21"/>
      <c r="O90" s="87">
        <v>2023</v>
      </c>
      <c r="P90" s="32">
        <v>2025</v>
      </c>
      <c r="Q90" s="21"/>
      <c r="R90" s="21"/>
      <c r="S90" s="31" t="s">
        <v>146</v>
      </c>
      <c r="T90" s="31" t="s">
        <v>55</v>
      </c>
      <c r="U90" s="54" t="s">
        <v>136</v>
      </c>
    </row>
    <row r="91" spans="1:21" s="255" customFormat="1" ht="25.2" customHeight="1" x14ac:dyDescent="0.3">
      <c r="A91" s="259" t="s">
        <v>200</v>
      </c>
      <c r="B91" s="326">
        <v>88</v>
      </c>
      <c r="C91" s="715" t="s">
        <v>313</v>
      </c>
      <c r="D91" s="717" t="s">
        <v>202</v>
      </c>
      <c r="E91" s="719">
        <v>72741619</v>
      </c>
      <c r="F91" s="719">
        <v>107566648</v>
      </c>
      <c r="G91" s="719">
        <v>600082512</v>
      </c>
      <c r="H91" s="260" t="s">
        <v>96</v>
      </c>
      <c r="I91" s="49" t="s">
        <v>43</v>
      </c>
      <c r="J91" s="49" t="s">
        <v>26</v>
      </c>
      <c r="K91" s="261" t="s">
        <v>203</v>
      </c>
      <c r="L91" s="260" t="s">
        <v>204</v>
      </c>
      <c r="M91" s="262">
        <v>100000</v>
      </c>
      <c r="N91" s="263"/>
      <c r="O91" s="261">
        <v>2023</v>
      </c>
      <c r="P91" s="261">
        <v>2025</v>
      </c>
      <c r="Q91" s="263"/>
      <c r="R91" s="263"/>
      <c r="S91" s="49" t="s">
        <v>55</v>
      </c>
      <c r="T91" s="49" t="s">
        <v>55</v>
      </c>
      <c r="U91" s="265" t="s">
        <v>206</v>
      </c>
    </row>
    <row r="92" spans="1:21" s="255" customFormat="1" ht="45" customHeight="1" thickBot="1" x14ac:dyDescent="0.35">
      <c r="A92" s="279" t="s">
        <v>200</v>
      </c>
      <c r="B92" s="154">
        <v>89</v>
      </c>
      <c r="C92" s="716"/>
      <c r="D92" s="718"/>
      <c r="E92" s="720"/>
      <c r="F92" s="720"/>
      <c r="G92" s="720"/>
      <c r="H92" s="264" t="s">
        <v>37</v>
      </c>
      <c r="I92" s="16" t="s">
        <v>43</v>
      </c>
      <c r="J92" s="16" t="s">
        <v>26</v>
      </c>
      <c r="K92" s="128" t="s">
        <v>203</v>
      </c>
      <c r="L92" s="264" t="s">
        <v>205</v>
      </c>
      <c r="M92" s="215">
        <v>150000</v>
      </c>
      <c r="N92" s="127"/>
      <c r="O92" s="128">
        <v>2023</v>
      </c>
      <c r="P92" s="128">
        <v>2025</v>
      </c>
      <c r="Q92" s="127"/>
      <c r="R92" s="127"/>
      <c r="S92" s="16" t="s">
        <v>55</v>
      </c>
      <c r="T92" s="16" t="s">
        <v>55</v>
      </c>
      <c r="U92" s="77" t="s">
        <v>207</v>
      </c>
    </row>
    <row r="93" spans="1:21" ht="25.2" customHeight="1" x14ac:dyDescent="0.3">
      <c r="A93" s="304" t="s">
        <v>130</v>
      </c>
      <c r="B93" s="94">
        <v>90</v>
      </c>
      <c r="C93" s="747" t="s">
        <v>167</v>
      </c>
      <c r="D93" s="750" t="s">
        <v>52</v>
      </c>
      <c r="E93" s="696">
        <v>72744740</v>
      </c>
      <c r="F93" s="696">
        <v>107566575</v>
      </c>
      <c r="G93" s="696">
        <v>600082482</v>
      </c>
      <c r="H93" s="25" t="s">
        <v>89</v>
      </c>
      <c r="I93" s="26" t="s">
        <v>43</v>
      </c>
      <c r="J93" s="26" t="s">
        <v>26</v>
      </c>
      <c r="K93" s="33" t="s">
        <v>53</v>
      </c>
      <c r="L93" s="25" t="s">
        <v>155</v>
      </c>
      <c r="M93" s="58">
        <v>1000000</v>
      </c>
      <c r="N93" s="34"/>
      <c r="O93" s="33">
        <v>2023</v>
      </c>
      <c r="P93" s="33">
        <v>2025</v>
      </c>
      <c r="Q93" s="34"/>
      <c r="R93" s="34"/>
      <c r="S93" s="26" t="s">
        <v>55</v>
      </c>
      <c r="T93" s="26" t="s">
        <v>55</v>
      </c>
      <c r="U93" s="70" t="s">
        <v>127</v>
      </c>
    </row>
    <row r="94" spans="1:21" ht="36.6" customHeight="1" x14ac:dyDescent="0.3">
      <c r="A94" s="327" t="s">
        <v>150</v>
      </c>
      <c r="B94" s="324">
        <v>91</v>
      </c>
      <c r="C94" s="748"/>
      <c r="D94" s="751"/>
      <c r="E94" s="695"/>
      <c r="F94" s="695"/>
      <c r="G94" s="695"/>
      <c r="H94" s="148" t="s">
        <v>156</v>
      </c>
      <c r="I94" s="38" t="s">
        <v>43</v>
      </c>
      <c r="J94" s="38" t="s">
        <v>26</v>
      </c>
      <c r="K94" s="39" t="s">
        <v>53</v>
      </c>
      <c r="L94" s="148" t="s">
        <v>109</v>
      </c>
      <c r="M94" s="149">
        <v>2000000</v>
      </c>
      <c r="N94" s="35"/>
      <c r="O94" s="68">
        <v>2023</v>
      </c>
      <c r="P94" s="39">
        <v>2025</v>
      </c>
      <c r="Q94" s="35"/>
      <c r="R94" s="35"/>
      <c r="S94" s="38" t="s">
        <v>55</v>
      </c>
      <c r="T94" s="38" t="s">
        <v>55</v>
      </c>
      <c r="U94" s="152" t="s">
        <v>132</v>
      </c>
    </row>
    <row r="95" spans="1:21" ht="36.6" customHeight="1" x14ac:dyDescent="0.3">
      <c r="A95" s="306" t="s">
        <v>238</v>
      </c>
      <c r="B95" s="328">
        <v>92</v>
      </c>
      <c r="C95" s="748"/>
      <c r="D95" s="751"/>
      <c r="E95" s="695"/>
      <c r="F95" s="695"/>
      <c r="G95" s="695"/>
      <c r="H95" s="257" t="s">
        <v>257</v>
      </c>
      <c r="I95" s="199" t="s">
        <v>43</v>
      </c>
      <c r="J95" s="199" t="s">
        <v>26</v>
      </c>
      <c r="K95" s="200" t="s">
        <v>53</v>
      </c>
      <c r="L95" s="257" t="s">
        <v>257</v>
      </c>
      <c r="M95" s="202">
        <v>3000000</v>
      </c>
      <c r="N95" s="203"/>
      <c r="O95" s="204">
        <v>2025</v>
      </c>
      <c r="P95" s="170">
        <v>2027</v>
      </c>
      <c r="Q95" s="97"/>
      <c r="R95" s="97"/>
      <c r="S95" s="201" t="s">
        <v>55</v>
      </c>
      <c r="T95" s="201" t="s">
        <v>258</v>
      </c>
      <c r="U95" s="258" t="s">
        <v>132</v>
      </c>
    </row>
    <row r="96" spans="1:21" ht="36.6" customHeight="1" x14ac:dyDescent="0.3">
      <c r="A96" s="306" t="s">
        <v>238</v>
      </c>
      <c r="B96" s="329">
        <v>93</v>
      </c>
      <c r="C96" s="748"/>
      <c r="D96" s="751"/>
      <c r="E96" s="695"/>
      <c r="F96" s="695"/>
      <c r="G96" s="695"/>
      <c r="H96" s="201" t="s">
        <v>259</v>
      </c>
      <c r="I96" s="199" t="s">
        <v>43</v>
      </c>
      <c r="J96" s="199" t="s">
        <v>26</v>
      </c>
      <c r="K96" s="200" t="s">
        <v>53</v>
      </c>
      <c r="L96" s="257" t="s">
        <v>260</v>
      </c>
      <c r="M96" s="202">
        <v>1000000</v>
      </c>
      <c r="N96" s="203"/>
      <c r="O96" s="204">
        <v>2025</v>
      </c>
      <c r="P96" s="170">
        <v>2027</v>
      </c>
      <c r="Q96" s="97"/>
      <c r="R96" s="97"/>
      <c r="S96" s="201" t="s">
        <v>55</v>
      </c>
      <c r="T96" s="201" t="s">
        <v>258</v>
      </c>
      <c r="U96" s="258" t="s">
        <v>132</v>
      </c>
    </row>
    <row r="97" spans="1:21" ht="36.6" customHeight="1" x14ac:dyDescent="0.3">
      <c r="A97" s="306" t="s">
        <v>238</v>
      </c>
      <c r="B97" s="328">
        <v>94</v>
      </c>
      <c r="C97" s="748"/>
      <c r="D97" s="751"/>
      <c r="E97" s="695"/>
      <c r="F97" s="695"/>
      <c r="G97" s="695"/>
      <c r="H97" s="201" t="s">
        <v>261</v>
      </c>
      <c r="I97" s="199" t="s">
        <v>43</v>
      </c>
      <c r="J97" s="199" t="s">
        <v>26</v>
      </c>
      <c r="K97" s="200" t="s">
        <v>53</v>
      </c>
      <c r="L97" s="257" t="s">
        <v>261</v>
      </c>
      <c r="M97" s="202">
        <v>2000000</v>
      </c>
      <c r="N97" s="203"/>
      <c r="O97" s="204">
        <v>2025</v>
      </c>
      <c r="P97" s="170">
        <v>2027</v>
      </c>
      <c r="Q97" s="97"/>
      <c r="R97" s="97"/>
      <c r="S97" s="201" t="s">
        <v>55</v>
      </c>
      <c r="T97" s="201" t="s">
        <v>258</v>
      </c>
      <c r="U97" s="258" t="s">
        <v>132</v>
      </c>
    </row>
    <row r="98" spans="1:21" ht="36.6" customHeight="1" x14ac:dyDescent="0.3">
      <c r="A98" s="306" t="s">
        <v>238</v>
      </c>
      <c r="B98" s="329">
        <v>95</v>
      </c>
      <c r="C98" s="748"/>
      <c r="D98" s="751"/>
      <c r="E98" s="695"/>
      <c r="F98" s="695"/>
      <c r="G98" s="695"/>
      <c r="H98" s="257" t="s">
        <v>262</v>
      </c>
      <c r="I98" s="199" t="s">
        <v>43</v>
      </c>
      <c r="J98" s="199" t="s">
        <v>26</v>
      </c>
      <c r="K98" s="200" t="s">
        <v>53</v>
      </c>
      <c r="L98" s="257" t="s">
        <v>262</v>
      </c>
      <c r="M98" s="202">
        <v>1000000</v>
      </c>
      <c r="N98" s="203"/>
      <c r="O98" s="204">
        <v>2025</v>
      </c>
      <c r="P98" s="170">
        <v>2027</v>
      </c>
      <c r="Q98" s="97"/>
      <c r="R98" s="97"/>
      <c r="S98" s="201" t="s">
        <v>55</v>
      </c>
      <c r="T98" s="201" t="s">
        <v>258</v>
      </c>
      <c r="U98" s="258" t="s">
        <v>132</v>
      </c>
    </row>
    <row r="99" spans="1:21" ht="36.6" customHeight="1" thickBot="1" x14ac:dyDescent="0.35">
      <c r="A99" s="307" t="s">
        <v>238</v>
      </c>
      <c r="B99" s="332">
        <v>96</v>
      </c>
      <c r="C99" s="749"/>
      <c r="D99" s="752"/>
      <c r="E99" s="697"/>
      <c r="F99" s="697"/>
      <c r="G99" s="697"/>
      <c r="H99" s="206" t="s">
        <v>37</v>
      </c>
      <c r="I99" s="206" t="s">
        <v>43</v>
      </c>
      <c r="J99" s="206" t="s">
        <v>26</v>
      </c>
      <c r="K99" s="207" t="s">
        <v>53</v>
      </c>
      <c r="L99" s="206" t="s">
        <v>37</v>
      </c>
      <c r="M99" s="208">
        <v>500000</v>
      </c>
      <c r="N99" s="209"/>
      <c r="O99" s="207">
        <v>2025</v>
      </c>
      <c r="P99" s="330">
        <v>2027</v>
      </c>
      <c r="Q99" s="104"/>
      <c r="R99" s="104"/>
      <c r="S99" s="206" t="s">
        <v>55</v>
      </c>
      <c r="T99" s="206" t="s">
        <v>258</v>
      </c>
      <c r="U99" s="331" t="s">
        <v>132</v>
      </c>
    </row>
    <row r="100" spans="1:21" ht="20.399999999999999" customHeight="1" x14ac:dyDescent="0.3">
      <c r="A100" s="304" t="s">
        <v>130</v>
      </c>
      <c r="B100" s="323">
        <v>97</v>
      </c>
      <c r="C100" s="736" t="s">
        <v>179</v>
      </c>
      <c r="D100" s="741" t="s">
        <v>56</v>
      </c>
      <c r="E100" s="739">
        <v>61357456</v>
      </c>
      <c r="F100" s="739">
        <v>61357456</v>
      </c>
      <c r="G100" s="739">
        <v>600082377</v>
      </c>
      <c r="H100" s="92" t="s">
        <v>110</v>
      </c>
      <c r="I100" s="88" t="s">
        <v>43</v>
      </c>
      <c r="J100" s="88" t="s">
        <v>26</v>
      </c>
      <c r="K100" s="89" t="s">
        <v>57</v>
      </c>
      <c r="L100" s="92" t="s">
        <v>110</v>
      </c>
      <c r="M100" s="90">
        <v>300000</v>
      </c>
      <c r="N100" s="93"/>
      <c r="O100" s="89">
        <v>2023</v>
      </c>
      <c r="P100" s="89">
        <v>2025</v>
      </c>
      <c r="Q100" s="93"/>
      <c r="R100" s="93"/>
      <c r="S100" s="88" t="s">
        <v>55</v>
      </c>
      <c r="T100" s="88" t="s">
        <v>55</v>
      </c>
      <c r="U100" s="196" t="s">
        <v>132</v>
      </c>
    </row>
    <row r="101" spans="1:21" x14ac:dyDescent="0.3">
      <c r="A101" s="305" t="s">
        <v>130</v>
      </c>
      <c r="B101" s="270">
        <v>98</v>
      </c>
      <c r="C101" s="740"/>
      <c r="D101" s="742"/>
      <c r="E101" s="713"/>
      <c r="F101" s="713"/>
      <c r="G101" s="713"/>
      <c r="H101" s="19" t="s">
        <v>34</v>
      </c>
      <c r="I101" s="40" t="s">
        <v>43</v>
      </c>
      <c r="J101" s="40" t="s">
        <v>26</v>
      </c>
      <c r="K101" s="18" t="s">
        <v>57</v>
      </c>
      <c r="L101" s="19" t="s">
        <v>34</v>
      </c>
      <c r="M101" s="59">
        <v>1000000</v>
      </c>
      <c r="N101" s="20"/>
      <c r="O101" s="18">
        <v>2023</v>
      </c>
      <c r="P101" s="18">
        <v>2025</v>
      </c>
      <c r="Q101" s="20"/>
      <c r="R101" s="20"/>
      <c r="S101" s="40" t="s">
        <v>55</v>
      </c>
      <c r="T101" s="40" t="s">
        <v>55</v>
      </c>
      <c r="U101" s="53" t="s">
        <v>132</v>
      </c>
    </row>
    <row r="102" spans="1:21" ht="15" thickBot="1" x14ac:dyDescent="0.35">
      <c r="A102" s="333" t="s">
        <v>130</v>
      </c>
      <c r="B102" s="325">
        <v>99</v>
      </c>
      <c r="C102" s="724"/>
      <c r="D102" s="726"/>
      <c r="E102" s="714"/>
      <c r="F102" s="714"/>
      <c r="G102" s="714"/>
      <c r="H102" s="30" t="s">
        <v>111</v>
      </c>
      <c r="I102" s="31" t="s">
        <v>43</v>
      </c>
      <c r="J102" s="31" t="s">
        <v>26</v>
      </c>
      <c r="K102" s="32" t="s">
        <v>57</v>
      </c>
      <c r="L102" s="30" t="s">
        <v>111</v>
      </c>
      <c r="M102" s="60">
        <v>100000</v>
      </c>
      <c r="N102" s="21"/>
      <c r="O102" s="87">
        <v>2023</v>
      </c>
      <c r="P102" s="32">
        <v>2025</v>
      </c>
      <c r="Q102" s="21"/>
      <c r="R102" s="21"/>
      <c r="S102" s="31" t="s">
        <v>55</v>
      </c>
      <c r="T102" s="31" t="s">
        <v>55</v>
      </c>
      <c r="U102" s="54" t="s">
        <v>126</v>
      </c>
    </row>
    <row r="103" spans="1:21" x14ac:dyDescent="0.3">
      <c r="A103" s="259" t="s">
        <v>200</v>
      </c>
      <c r="B103" s="326">
        <v>100</v>
      </c>
      <c r="C103" s="723" t="s">
        <v>224</v>
      </c>
      <c r="D103" s="802" t="s">
        <v>225</v>
      </c>
      <c r="E103" s="706">
        <v>72741520</v>
      </c>
      <c r="F103" s="706">
        <v>107566664</v>
      </c>
      <c r="G103" s="706">
        <v>600082521</v>
      </c>
      <c r="H103" s="260" t="s">
        <v>71</v>
      </c>
      <c r="I103" s="49" t="s">
        <v>43</v>
      </c>
      <c r="J103" s="49" t="s">
        <v>26</v>
      </c>
      <c r="K103" s="261" t="s">
        <v>226</v>
      </c>
      <c r="L103" s="260" t="s">
        <v>212</v>
      </c>
      <c r="M103" s="262">
        <v>100000</v>
      </c>
      <c r="N103" s="263"/>
      <c r="O103" s="261">
        <v>2023</v>
      </c>
      <c r="P103" s="261">
        <v>2025</v>
      </c>
      <c r="Q103" s="263"/>
      <c r="R103" s="263"/>
      <c r="S103" s="49" t="s">
        <v>55</v>
      </c>
      <c r="T103" s="49" t="s">
        <v>55</v>
      </c>
      <c r="U103" s="265" t="s">
        <v>127</v>
      </c>
    </row>
    <row r="104" spans="1:21" ht="22.2" thickBot="1" x14ac:dyDescent="0.35">
      <c r="A104" s="268" t="s">
        <v>200</v>
      </c>
      <c r="B104" s="345">
        <v>101</v>
      </c>
      <c r="C104" s="724"/>
      <c r="D104" s="803"/>
      <c r="E104" s="804"/>
      <c r="F104" s="804"/>
      <c r="G104" s="804"/>
      <c r="H104" s="214" t="s">
        <v>227</v>
      </c>
      <c r="I104" s="16" t="s">
        <v>43</v>
      </c>
      <c r="J104" s="16" t="s">
        <v>26</v>
      </c>
      <c r="K104" s="128" t="s">
        <v>226</v>
      </c>
      <c r="L104" s="264" t="s">
        <v>228</v>
      </c>
      <c r="M104" s="215">
        <v>600000</v>
      </c>
      <c r="N104" s="127"/>
      <c r="O104" s="128">
        <v>2023</v>
      </c>
      <c r="P104" s="128">
        <v>2025</v>
      </c>
      <c r="Q104" s="127"/>
      <c r="R104" s="127"/>
      <c r="S104" s="16" t="s">
        <v>55</v>
      </c>
      <c r="T104" s="16" t="s">
        <v>55</v>
      </c>
      <c r="U104" s="77" t="s">
        <v>132</v>
      </c>
    </row>
    <row r="105" spans="1:21" ht="37.200000000000003" customHeight="1" x14ac:dyDescent="0.3">
      <c r="A105" s="107" t="s">
        <v>130</v>
      </c>
      <c r="B105" s="355">
        <v>102</v>
      </c>
      <c r="C105" s="723" t="s">
        <v>180</v>
      </c>
      <c r="D105" s="725" t="s">
        <v>112</v>
      </c>
      <c r="E105" s="712">
        <v>71295062</v>
      </c>
      <c r="F105" s="712">
        <v>181050102</v>
      </c>
      <c r="G105" s="712">
        <v>691005753</v>
      </c>
      <c r="H105" s="25" t="s">
        <v>113</v>
      </c>
      <c r="I105" s="26" t="s">
        <v>43</v>
      </c>
      <c r="J105" s="26" t="s">
        <v>26</v>
      </c>
      <c r="K105" s="33" t="s">
        <v>114</v>
      </c>
      <c r="L105" s="26" t="s">
        <v>115</v>
      </c>
      <c r="M105" s="58">
        <v>2000000</v>
      </c>
      <c r="N105" s="34"/>
      <c r="O105" s="33">
        <v>2023</v>
      </c>
      <c r="P105" s="33">
        <v>2025</v>
      </c>
      <c r="Q105" s="34"/>
      <c r="R105" s="34"/>
      <c r="S105" s="26" t="s">
        <v>55</v>
      </c>
      <c r="T105" s="26" t="s">
        <v>55</v>
      </c>
      <c r="U105" s="70" t="s">
        <v>144</v>
      </c>
    </row>
    <row r="106" spans="1:21" ht="46.2" customHeight="1" thickBot="1" x14ac:dyDescent="0.35">
      <c r="A106" s="279" t="s">
        <v>200</v>
      </c>
      <c r="B106" s="154">
        <v>103</v>
      </c>
      <c r="C106" s="724"/>
      <c r="D106" s="726"/>
      <c r="E106" s="714"/>
      <c r="F106" s="714"/>
      <c r="G106" s="714"/>
      <c r="H106" s="31" t="s">
        <v>116</v>
      </c>
      <c r="I106" s="31" t="s">
        <v>43</v>
      </c>
      <c r="J106" s="31" t="s">
        <v>26</v>
      </c>
      <c r="K106" s="32" t="s">
        <v>114</v>
      </c>
      <c r="L106" s="31" t="s">
        <v>117</v>
      </c>
      <c r="M106" s="215">
        <v>300000</v>
      </c>
      <c r="N106" s="21"/>
      <c r="O106" s="87">
        <v>2023</v>
      </c>
      <c r="P106" s="32">
        <v>2025</v>
      </c>
      <c r="Q106" s="21"/>
      <c r="R106" s="21"/>
      <c r="S106" s="31" t="s">
        <v>55</v>
      </c>
      <c r="T106" s="31" t="s">
        <v>55</v>
      </c>
      <c r="U106" s="54" t="s">
        <v>143</v>
      </c>
    </row>
    <row r="107" spans="1:21" s="117" customFormat="1" x14ac:dyDescent="0.3">
      <c r="A107" s="303" t="s">
        <v>200</v>
      </c>
      <c r="B107" s="326">
        <v>104</v>
      </c>
      <c r="C107" s="743" t="s">
        <v>314</v>
      </c>
      <c r="D107" s="717" t="s">
        <v>208</v>
      </c>
      <c r="E107" s="719">
        <v>72745282</v>
      </c>
      <c r="F107" s="719">
        <v>107566745</v>
      </c>
      <c r="G107" s="719">
        <v>600082547</v>
      </c>
      <c r="H107" s="49" t="s">
        <v>209</v>
      </c>
      <c r="I107" s="49" t="s">
        <v>43</v>
      </c>
      <c r="J107" s="49" t="s">
        <v>26</v>
      </c>
      <c r="K107" s="261" t="s">
        <v>210</v>
      </c>
      <c r="L107" s="49" t="s">
        <v>211</v>
      </c>
      <c r="M107" s="262">
        <v>1000000</v>
      </c>
      <c r="N107" s="263"/>
      <c r="O107" s="261">
        <v>2023</v>
      </c>
      <c r="P107" s="261">
        <v>2025</v>
      </c>
      <c r="Q107" s="263"/>
      <c r="R107" s="263"/>
      <c r="S107" s="49" t="s">
        <v>55</v>
      </c>
      <c r="T107" s="49" t="s">
        <v>55</v>
      </c>
      <c r="U107" s="266" t="s">
        <v>213</v>
      </c>
    </row>
    <row r="108" spans="1:21" s="117" customFormat="1" ht="22.2" customHeight="1" thickBot="1" x14ac:dyDescent="0.35">
      <c r="A108" s="279" t="s">
        <v>200</v>
      </c>
      <c r="B108" s="154">
        <v>105</v>
      </c>
      <c r="C108" s="744"/>
      <c r="D108" s="745"/>
      <c r="E108" s="746"/>
      <c r="F108" s="746"/>
      <c r="G108" s="746"/>
      <c r="H108" s="245" t="s">
        <v>71</v>
      </c>
      <c r="I108" s="245" t="s">
        <v>43</v>
      </c>
      <c r="J108" s="245" t="s">
        <v>26</v>
      </c>
      <c r="K108" s="246" t="s">
        <v>210</v>
      </c>
      <c r="L108" s="245" t="s">
        <v>212</v>
      </c>
      <c r="M108" s="247">
        <v>100000</v>
      </c>
      <c r="N108" s="248"/>
      <c r="O108" s="246">
        <v>2023</v>
      </c>
      <c r="P108" s="246">
        <v>2025</v>
      </c>
      <c r="Q108" s="248"/>
      <c r="R108" s="248"/>
      <c r="S108" s="245" t="s">
        <v>55</v>
      </c>
      <c r="T108" s="245" t="s">
        <v>55</v>
      </c>
      <c r="U108" s="267" t="s">
        <v>128</v>
      </c>
    </row>
    <row r="109" spans="1:21" ht="41.4" customHeight="1" x14ac:dyDescent="0.3">
      <c r="A109" s="112" t="s">
        <v>150</v>
      </c>
      <c r="B109" s="94">
        <v>106</v>
      </c>
      <c r="C109" s="795" t="s">
        <v>181</v>
      </c>
      <c r="D109" s="727" t="s">
        <v>58</v>
      </c>
      <c r="E109" s="730">
        <v>70698376</v>
      </c>
      <c r="F109" s="733" t="s">
        <v>118</v>
      </c>
      <c r="G109" s="730">
        <v>6000830221</v>
      </c>
      <c r="H109" s="710" t="s">
        <v>119</v>
      </c>
      <c r="I109" s="710" t="s">
        <v>43</v>
      </c>
      <c r="J109" s="710" t="s">
        <v>26</v>
      </c>
      <c r="K109" s="706" t="s">
        <v>59</v>
      </c>
      <c r="L109" s="710" t="s">
        <v>119</v>
      </c>
      <c r="M109" s="721">
        <v>200000</v>
      </c>
      <c r="N109" s="708"/>
      <c r="O109" s="33">
        <v>2023</v>
      </c>
      <c r="P109" s="706">
        <v>2025</v>
      </c>
      <c r="Q109" s="708"/>
      <c r="R109" s="708"/>
      <c r="S109" s="26" t="s">
        <v>55</v>
      </c>
      <c r="T109" s="26" t="s">
        <v>55</v>
      </c>
      <c r="U109" s="702" t="s">
        <v>126</v>
      </c>
    </row>
    <row r="110" spans="1:21" ht="22.2" hidden="1" customHeight="1" x14ac:dyDescent="0.3">
      <c r="A110" s="115"/>
      <c r="B110" s="324">
        <v>107</v>
      </c>
      <c r="C110" s="796"/>
      <c r="D110" s="728"/>
      <c r="E110" s="731"/>
      <c r="F110" s="734"/>
      <c r="G110" s="731"/>
      <c r="H110" s="711"/>
      <c r="I110" s="711"/>
      <c r="J110" s="711"/>
      <c r="K110" s="707"/>
      <c r="L110" s="711"/>
      <c r="M110" s="722"/>
      <c r="N110" s="709"/>
      <c r="O110" s="18">
        <v>2023</v>
      </c>
      <c r="P110" s="707"/>
      <c r="Q110" s="709"/>
      <c r="R110" s="709"/>
      <c r="S110" s="40" t="s">
        <v>55</v>
      </c>
      <c r="T110" s="40" t="s">
        <v>55</v>
      </c>
      <c r="U110" s="703"/>
    </row>
    <row r="111" spans="1:21" ht="28.8" customHeight="1" x14ac:dyDescent="0.3">
      <c r="A111" s="109" t="s">
        <v>150</v>
      </c>
      <c r="B111" s="270">
        <v>107</v>
      </c>
      <c r="C111" s="796"/>
      <c r="D111" s="728"/>
      <c r="E111" s="731"/>
      <c r="F111" s="734"/>
      <c r="G111" s="731"/>
      <c r="H111" s="19" t="s">
        <v>120</v>
      </c>
      <c r="I111" s="40" t="s">
        <v>43</v>
      </c>
      <c r="J111" s="40" t="s">
        <v>26</v>
      </c>
      <c r="K111" s="18" t="s">
        <v>59</v>
      </c>
      <c r="L111" s="40" t="s">
        <v>121</v>
      </c>
      <c r="M111" s="59">
        <v>2800000</v>
      </c>
      <c r="N111" s="20"/>
      <c r="O111" s="18">
        <v>2023</v>
      </c>
      <c r="P111" s="18">
        <v>2025</v>
      </c>
      <c r="Q111" s="20"/>
      <c r="R111" s="20"/>
      <c r="S111" s="40" t="s">
        <v>55</v>
      </c>
      <c r="T111" s="40" t="s">
        <v>55</v>
      </c>
      <c r="U111" s="53" t="s">
        <v>127</v>
      </c>
    </row>
    <row r="112" spans="1:21" ht="45" customHeight="1" x14ac:dyDescent="0.3">
      <c r="A112" s="114" t="s">
        <v>154</v>
      </c>
      <c r="B112" s="324">
        <v>108</v>
      </c>
      <c r="C112" s="796"/>
      <c r="D112" s="728"/>
      <c r="E112" s="731"/>
      <c r="F112" s="734"/>
      <c r="G112" s="731"/>
      <c r="H112" s="19" t="s">
        <v>122</v>
      </c>
      <c r="I112" s="40" t="s">
        <v>43</v>
      </c>
      <c r="J112" s="40" t="s">
        <v>26</v>
      </c>
      <c r="K112" s="18" t="s">
        <v>59</v>
      </c>
      <c r="L112" s="19" t="s">
        <v>122</v>
      </c>
      <c r="M112" s="59">
        <v>500000</v>
      </c>
      <c r="N112" s="20"/>
      <c r="O112" s="18">
        <v>2023</v>
      </c>
      <c r="P112" s="18">
        <v>2025</v>
      </c>
      <c r="Q112" s="20"/>
      <c r="R112" s="20"/>
      <c r="S112" s="40" t="s">
        <v>55</v>
      </c>
      <c r="T112" s="40" t="s">
        <v>55</v>
      </c>
      <c r="U112" s="53" t="s">
        <v>136</v>
      </c>
    </row>
    <row r="113" spans="1:21" x14ac:dyDescent="0.3">
      <c r="A113" s="114" t="s">
        <v>154</v>
      </c>
      <c r="B113" s="270">
        <v>109</v>
      </c>
      <c r="C113" s="796"/>
      <c r="D113" s="728"/>
      <c r="E113" s="731"/>
      <c r="F113" s="734"/>
      <c r="G113" s="731"/>
      <c r="H113" s="19" t="s">
        <v>123</v>
      </c>
      <c r="I113" s="40" t="s">
        <v>43</v>
      </c>
      <c r="J113" s="40" t="s">
        <v>26</v>
      </c>
      <c r="K113" s="18" t="s">
        <v>59</v>
      </c>
      <c r="L113" s="19" t="s">
        <v>123</v>
      </c>
      <c r="M113" s="59">
        <v>150000</v>
      </c>
      <c r="N113" s="20"/>
      <c r="O113" s="18">
        <v>2023</v>
      </c>
      <c r="P113" s="18">
        <v>2025</v>
      </c>
      <c r="Q113" s="20"/>
      <c r="R113" s="20"/>
      <c r="S113" s="40" t="s">
        <v>55</v>
      </c>
      <c r="T113" s="40" t="s">
        <v>55</v>
      </c>
      <c r="U113" s="53" t="s">
        <v>142</v>
      </c>
    </row>
    <row r="114" spans="1:21" ht="21.6" x14ac:dyDescent="0.3">
      <c r="A114" s="114" t="s">
        <v>154</v>
      </c>
      <c r="B114" s="324">
        <v>110</v>
      </c>
      <c r="C114" s="796"/>
      <c r="D114" s="728"/>
      <c r="E114" s="731"/>
      <c r="F114" s="734"/>
      <c r="G114" s="731"/>
      <c r="H114" s="19" t="s">
        <v>124</v>
      </c>
      <c r="I114" s="40" t="s">
        <v>43</v>
      </c>
      <c r="J114" s="40" t="s">
        <v>26</v>
      </c>
      <c r="K114" s="18" t="s">
        <v>59</v>
      </c>
      <c r="L114" s="19" t="s">
        <v>124</v>
      </c>
      <c r="M114" s="59">
        <v>300000</v>
      </c>
      <c r="N114" s="20"/>
      <c r="O114" s="18">
        <v>2023</v>
      </c>
      <c r="P114" s="18">
        <v>2025</v>
      </c>
      <c r="Q114" s="20"/>
      <c r="R114" s="20"/>
      <c r="S114" s="40" t="s">
        <v>55</v>
      </c>
      <c r="T114" s="40" t="s">
        <v>55</v>
      </c>
      <c r="U114" s="53" t="s">
        <v>129</v>
      </c>
    </row>
    <row r="115" spans="1:21" ht="22.2" thickBot="1" x14ac:dyDescent="0.35">
      <c r="A115" s="116" t="s">
        <v>154</v>
      </c>
      <c r="B115" s="299">
        <v>111</v>
      </c>
      <c r="C115" s="797"/>
      <c r="D115" s="729"/>
      <c r="E115" s="732"/>
      <c r="F115" s="735"/>
      <c r="G115" s="732"/>
      <c r="H115" s="30" t="s">
        <v>125</v>
      </c>
      <c r="I115" s="31" t="s">
        <v>43</v>
      </c>
      <c r="J115" s="31" t="s">
        <v>26</v>
      </c>
      <c r="K115" s="32" t="s">
        <v>59</v>
      </c>
      <c r="L115" s="30" t="s">
        <v>125</v>
      </c>
      <c r="M115" s="60">
        <v>250000</v>
      </c>
      <c r="N115" s="21"/>
      <c r="O115" s="32">
        <v>2023</v>
      </c>
      <c r="P115" s="32">
        <v>2025</v>
      </c>
      <c r="Q115" s="21"/>
      <c r="R115" s="21"/>
      <c r="S115" s="31" t="s">
        <v>55</v>
      </c>
      <c r="T115" s="31" t="s">
        <v>55</v>
      </c>
      <c r="U115" s="54" t="s">
        <v>182</v>
      </c>
    </row>
    <row r="116" spans="1:21" x14ac:dyDescent="0.3"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</row>
    <row r="117" spans="1:21" x14ac:dyDescent="0.3">
      <c r="A117" s="141" t="s">
        <v>233</v>
      </c>
      <c r="B117" s="142"/>
      <c r="C117" s="142"/>
      <c r="D117" s="142"/>
      <c r="E117" s="142"/>
      <c r="F117" s="142"/>
    </row>
    <row r="118" spans="1:21" ht="15" thickBot="1" x14ac:dyDescent="0.35">
      <c r="A118" s="294" t="s">
        <v>305</v>
      </c>
      <c r="B118" s="143"/>
      <c r="C118" s="142" t="s">
        <v>237</v>
      </c>
      <c r="D118" s="142"/>
      <c r="E118" s="142"/>
      <c r="F118" s="142"/>
    </row>
    <row r="119" spans="1:21" x14ac:dyDescent="0.3">
      <c r="A119" s="144" t="s">
        <v>235</v>
      </c>
      <c r="B119" s="142"/>
      <c r="C119" s="142" t="s">
        <v>236</v>
      </c>
      <c r="D119" s="142"/>
      <c r="E119" s="142"/>
      <c r="F119" s="142"/>
      <c r="H119" s="753" t="s">
        <v>316</v>
      </c>
      <c r="I119" s="754"/>
      <c r="J119" s="754"/>
      <c r="K119" s="754"/>
      <c r="L119" s="754"/>
      <c r="M119" s="755"/>
    </row>
    <row r="120" spans="1:21" x14ac:dyDescent="0.3">
      <c r="A120" s="147"/>
      <c r="B120" s="142"/>
      <c r="C120" s="142" t="s">
        <v>315</v>
      </c>
      <c r="D120" s="142"/>
      <c r="E120" s="142"/>
      <c r="F120" s="142"/>
      <c r="H120" s="756"/>
      <c r="I120" s="757"/>
      <c r="J120" s="757"/>
      <c r="K120" s="757"/>
      <c r="L120" s="757"/>
      <c r="M120" s="758"/>
    </row>
    <row r="121" spans="1:21" x14ac:dyDescent="0.3">
      <c r="H121" s="756"/>
      <c r="I121" s="757"/>
      <c r="J121" s="757"/>
      <c r="K121" s="757"/>
      <c r="L121" s="757"/>
      <c r="M121" s="758"/>
    </row>
    <row r="122" spans="1:21" s="15" customFormat="1" x14ac:dyDescent="0.3">
      <c r="B122" s="121"/>
      <c r="H122" s="756"/>
      <c r="I122" s="757"/>
      <c r="J122" s="757"/>
      <c r="K122" s="757"/>
      <c r="L122" s="757"/>
      <c r="M122" s="758"/>
    </row>
    <row r="123" spans="1:21" ht="15" thickBot="1" x14ac:dyDescent="0.35">
      <c r="H123" s="759"/>
      <c r="I123" s="760"/>
      <c r="J123" s="760"/>
      <c r="K123" s="760"/>
      <c r="L123" s="760"/>
      <c r="M123" s="761"/>
    </row>
    <row r="124" spans="1:21" x14ac:dyDescent="0.3">
      <c r="B124" s="121"/>
    </row>
    <row r="130" spans="3:7" x14ac:dyDescent="0.3">
      <c r="C130" s="17"/>
      <c r="D130" s="17"/>
      <c r="E130" s="17"/>
      <c r="F130" s="17"/>
      <c r="G130" s="17"/>
    </row>
  </sheetData>
  <mergeCells count="120">
    <mergeCell ref="E10:E14"/>
    <mergeCell ref="F10:F14"/>
    <mergeCell ref="G10:G14"/>
    <mergeCell ref="G5:G9"/>
    <mergeCell ref="C103:C104"/>
    <mergeCell ref="D103:D104"/>
    <mergeCell ref="E103:E104"/>
    <mergeCell ref="F103:F104"/>
    <mergeCell ref="G103:G104"/>
    <mergeCell ref="C87:C90"/>
    <mergeCell ref="D87:D90"/>
    <mergeCell ref="E87:E90"/>
    <mergeCell ref="F87:F90"/>
    <mergeCell ref="G87:G90"/>
    <mergeCell ref="C82:C86"/>
    <mergeCell ref="D82:D86"/>
    <mergeCell ref="E82:E86"/>
    <mergeCell ref="F82:F86"/>
    <mergeCell ref="C47:C55"/>
    <mergeCell ref="D47:D55"/>
    <mergeCell ref="C35:C41"/>
    <mergeCell ref="C42:C46"/>
    <mergeCell ref="D42:D46"/>
    <mergeCell ref="E42:E46"/>
    <mergeCell ref="H119:M123"/>
    <mergeCell ref="B1:T1"/>
    <mergeCell ref="B2:B3"/>
    <mergeCell ref="C2:G2"/>
    <mergeCell ref="H2:H3"/>
    <mergeCell ref="I2:I3"/>
    <mergeCell ref="J2:J3"/>
    <mergeCell ref="K2:K3"/>
    <mergeCell ref="L2:L3"/>
    <mergeCell ref="M2:N2"/>
    <mergeCell ref="O2:P2"/>
    <mergeCell ref="Q2:R2"/>
    <mergeCell ref="S2:T2"/>
    <mergeCell ref="D35:D40"/>
    <mergeCell ref="E35:E40"/>
    <mergeCell ref="F35:F40"/>
    <mergeCell ref="G35:G40"/>
    <mergeCell ref="C5:C9"/>
    <mergeCell ref="D5:D9"/>
    <mergeCell ref="E5:E9"/>
    <mergeCell ref="F5:F9"/>
    <mergeCell ref="C10:C14"/>
    <mergeCell ref="D10:D14"/>
    <mergeCell ref="C109:C115"/>
    <mergeCell ref="E109:E115"/>
    <mergeCell ref="F109:F115"/>
    <mergeCell ref="G109:G115"/>
    <mergeCell ref="C56:C57"/>
    <mergeCell ref="D56:D57"/>
    <mergeCell ref="E56:E57"/>
    <mergeCell ref="F56:F57"/>
    <mergeCell ref="G56:G57"/>
    <mergeCell ref="C100:C102"/>
    <mergeCell ref="D100:D102"/>
    <mergeCell ref="E100:E102"/>
    <mergeCell ref="F100:F102"/>
    <mergeCell ref="G100:G102"/>
    <mergeCell ref="C107:C108"/>
    <mergeCell ref="D107:D108"/>
    <mergeCell ref="E107:E108"/>
    <mergeCell ref="F107:F108"/>
    <mergeCell ref="G107:G108"/>
    <mergeCell ref="C93:C99"/>
    <mergeCell ref="D93:D99"/>
    <mergeCell ref="E93:E99"/>
    <mergeCell ref="F93:F99"/>
    <mergeCell ref="G93:G99"/>
    <mergeCell ref="U109:U110"/>
    <mergeCell ref="A2:A3"/>
    <mergeCell ref="P109:P110"/>
    <mergeCell ref="Q109:Q110"/>
    <mergeCell ref="R109:R110"/>
    <mergeCell ref="N109:N110"/>
    <mergeCell ref="H109:H110"/>
    <mergeCell ref="I109:I110"/>
    <mergeCell ref="J109:J110"/>
    <mergeCell ref="K109:K110"/>
    <mergeCell ref="L109:L110"/>
    <mergeCell ref="G82:G86"/>
    <mergeCell ref="C91:C92"/>
    <mergeCell ref="D91:D92"/>
    <mergeCell ref="E91:E92"/>
    <mergeCell ref="F91:F92"/>
    <mergeCell ref="G91:G92"/>
    <mergeCell ref="M109:M110"/>
    <mergeCell ref="C105:C106"/>
    <mergeCell ref="D105:D106"/>
    <mergeCell ref="E105:E106"/>
    <mergeCell ref="F105:F106"/>
    <mergeCell ref="G105:G106"/>
    <mergeCell ref="D109:D115"/>
    <mergeCell ref="F42:F46"/>
    <mergeCell ref="G42:G46"/>
    <mergeCell ref="C73:C81"/>
    <mergeCell ref="D73:D81"/>
    <mergeCell ref="E73:E81"/>
    <mergeCell ref="F73:F81"/>
    <mergeCell ref="G73:G81"/>
    <mergeCell ref="E47:E55"/>
    <mergeCell ref="F47:F55"/>
    <mergeCell ref="G47:G55"/>
    <mergeCell ref="C58:C72"/>
    <mergeCell ref="D58:D72"/>
    <mergeCell ref="E58:E72"/>
    <mergeCell ref="F58:F72"/>
    <mergeCell ref="G58:G72"/>
    <mergeCell ref="C15:C28"/>
    <mergeCell ref="D15:D28"/>
    <mergeCell ref="E15:E28"/>
    <mergeCell ref="F15:F28"/>
    <mergeCell ref="G15:G28"/>
    <mergeCell ref="C29:C34"/>
    <mergeCell ref="D29:D34"/>
    <mergeCell ref="E29:E34"/>
    <mergeCell ref="F29:F34"/>
    <mergeCell ref="G29:G34"/>
  </mergeCells>
  <pageMargins left="0.7" right="0.7" top="0.78740157499999996" bottom="0.78740157499999996" header="0.3" footer="0.3"/>
  <pageSetup paperSize="9" scale="4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742E07-D7A9-43AE-946E-992885F82C7F}">
  <sheetPr>
    <pageSetUpPr fitToPage="1"/>
  </sheetPr>
  <dimension ref="A1:T17"/>
  <sheetViews>
    <sheetView topLeftCell="A4" zoomScale="88" zoomScaleNormal="88" workbookViewId="0">
      <selection activeCell="H20" sqref="H20"/>
    </sheetView>
  </sheetViews>
  <sheetFormatPr defaultColWidth="9.33203125" defaultRowHeight="14.4" x14ac:dyDescent="0.3"/>
  <cols>
    <col min="1" max="1" width="12" customWidth="1"/>
    <col min="2" max="2" width="7.33203125" customWidth="1"/>
    <col min="3" max="3" width="15.6640625" customWidth="1"/>
    <col min="4" max="4" width="11.109375" customWidth="1"/>
    <col min="6" max="6" width="10" bestFit="1" customWidth="1"/>
    <col min="7" max="7" width="11.88671875" bestFit="1" customWidth="1"/>
    <col min="8" max="8" width="19.33203125" customWidth="1"/>
    <col min="9" max="9" width="9.44140625" customWidth="1"/>
    <col min="10" max="10" width="12.88671875" customWidth="1"/>
    <col min="11" max="11" width="11.33203125" customWidth="1"/>
    <col min="12" max="12" width="22.6640625" customWidth="1"/>
    <col min="13" max="13" width="11.5546875" customWidth="1"/>
    <col min="14" max="14" width="14.6640625" customWidth="1"/>
    <col min="16" max="16" width="7.5546875" customWidth="1"/>
    <col min="17" max="17" width="9" customWidth="1"/>
    <col min="18" max="18" width="10.6640625" customWidth="1"/>
    <col min="19" max="19" width="11.5546875" customWidth="1"/>
    <col min="20" max="20" width="8" customWidth="1"/>
  </cols>
  <sheetData>
    <row r="1" spans="1:20" ht="15" thickBot="1" x14ac:dyDescent="0.35">
      <c r="B1" s="818"/>
      <c r="C1" s="818"/>
      <c r="D1" s="818"/>
      <c r="E1" s="818"/>
      <c r="F1" s="818"/>
      <c r="G1" s="818"/>
      <c r="H1" s="818"/>
      <c r="I1" s="818"/>
      <c r="J1" s="818"/>
      <c r="K1" s="818"/>
      <c r="L1" s="818"/>
      <c r="M1" s="818"/>
      <c r="N1" s="818"/>
      <c r="O1" s="818"/>
      <c r="P1" s="818"/>
      <c r="Q1" s="818"/>
      <c r="R1" s="818"/>
      <c r="S1" s="818"/>
      <c r="T1" s="819"/>
    </row>
    <row r="2" spans="1:20" ht="27.45" customHeight="1" x14ac:dyDescent="0.3">
      <c r="A2" s="814" t="s">
        <v>149</v>
      </c>
      <c r="B2" s="49"/>
      <c r="C2" s="763" t="s">
        <v>1</v>
      </c>
      <c r="D2" s="763"/>
      <c r="E2" s="763"/>
      <c r="F2" s="763"/>
      <c r="G2" s="763"/>
      <c r="H2" s="763" t="s">
        <v>2</v>
      </c>
      <c r="I2" s="820" t="s">
        <v>3</v>
      </c>
      <c r="J2" s="822" t="s">
        <v>18</v>
      </c>
      <c r="K2" s="763" t="s">
        <v>4</v>
      </c>
      <c r="L2" s="763" t="s">
        <v>5</v>
      </c>
      <c r="M2" s="824" t="s">
        <v>19</v>
      </c>
      <c r="N2" s="824"/>
      <c r="O2" s="816" t="s">
        <v>20</v>
      </c>
      <c r="P2" s="816"/>
      <c r="Q2" s="820" t="s">
        <v>21</v>
      </c>
      <c r="R2" s="820"/>
      <c r="S2" s="816" t="s">
        <v>6</v>
      </c>
      <c r="T2" s="817"/>
    </row>
    <row r="3" spans="1:20" ht="73.8" thickBot="1" x14ac:dyDescent="0.35">
      <c r="A3" s="815"/>
      <c r="B3" s="16" t="s">
        <v>0</v>
      </c>
      <c r="C3" s="16" t="s">
        <v>7</v>
      </c>
      <c r="D3" s="16" t="s">
        <v>8</v>
      </c>
      <c r="E3" s="16" t="s">
        <v>9</v>
      </c>
      <c r="F3" s="16" t="s">
        <v>10</v>
      </c>
      <c r="G3" s="16" t="s">
        <v>11</v>
      </c>
      <c r="H3" s="764"/>
      <c r="I3" s="821"/>
      <c r="J3" s="823"/>
      <c r="K3" s="764"/>
      <c r="L3" s="764"/>
      <c r="M3" s="74" t="s">
        <v>12</v>
      </c>
      <c r="N3" s="74" t="s">
        <v>13</v>
      </c>
      <c r="O3" s="75" t="s">
        <v>14</v>
      </c>
      <c r="P3" s="75" t="s">
        <v>15</v>
      </c>
      <c r="Q3" s="31" t="s">
        <v>22</v>
      </c>
      <c r="R3" s="31" t="s">
        <v>23</v>
      </c>
      <c r="S3" s="75" t="s">
        <v>16</v>
      </c>
      <c r="T3" s="76" t="s">
        <v>17</v>
      </c>
    </row>
    <row r="4" spans="1:20" ht="52.2" customHeight="1" thickBot="1" x14ac:dyDescent="0.35">
      <c r="A4" s="122" t="s">
        <v>150</v>
      </c>
      <c r="B4" s="362">
        <v>1</v>
      </c>
      <c r="C4" s="133" t="s">
        <v>167</v>
      </c>
      <c r="D4" s="129" t="s">
        <v>52</v>
      </c>
      <c r="E4" s="42">
        <v>72744740</v>
      </c>
      <c r="F4" s="42">
        <v>107566575</v>
      </c>
      <c r="G4" s="42">
        <v>600082482</v>
      </c>
      <c r="H4" s="22" t="s">
        <v>108</v>
      </c>
      <c r="I4" s="22" t="s">
        <v>43</v>
      </c>
      <c r="J4" s="22" t="s">
        <v>26</v>
      </c>
      <c r="K4" s="42" t="s">
        <v>53</v>
      </c>
      <c r="L4" s="22" t="s">
        <v>160</v>
      </c>
      <c r="M4" s="55">
        <v>2000000</v>
      </c>
      <c r="N4" s="42">
        <f>M4*0.85</f>
        <v>1700000</v>
      </c>
      <c r="O4" s="42">
        <v>2023</v>
      </c>
      <c r="P4" s="42">
        <v>2025</v>
      </c>
      <c r="Q4" s="42" t="s">
        <v>157</v>
      </c>
      <c r="R4" s="42"/>
      <c r="S4" s="22" t="s">
        <v>148</v>
      </c>
      <c r="T4" s="23" t="s">
        <v>55</v>
      </c>
    </row>
    <row r="5" spans="1:20" ht="22.2" hidden="1" customHeight="1" thickBot="1" x14ac:dyDescent="0.35">
      <c r="A5" s="138"/>
      <c r="B5" s="363"/>
      <c r="C5" s="137"/>
      <c r="D5" s="135"/>
      <c r="E5" s="64"/>
      <c r="F5" s="63"/>
      <c r="G5" s="64"/>
      <c r="H5" s="65" t="s">
        <v>122</v>
      </c>
      <c r="I5" s="65" t="s">
        <v>43</v>
      </c>
      <c r="J5" s="65" t="s">
        <v>26</v>
      </c>
      <c r="K5" s="66" t="s">
        <v>59</v>
      </c>
      <c r="L5" s="67"/>
      <c r="M5" s="66" t="s">
        <v>46</v>
      </c>
      <c r="N5" s="66"/>
      <c r="O5" s="66">
        <v>2021</v>
      </c>
      <c r="P5" s="66">
        <v>2025</v>
      </c>
      <c r="Q5" s="68"/>
      <c r="R5" s="68"/>
      <c r="S5" s="69" t="s">
        <v>54</v>
      </c>
      <c r="T5" s="72" t="s">
        <v>54</v>
      </c>
    </row>
    <row r="6" spans="1:20" ht="41.4" customHeight="1" thickBot="1" x14ac:dyDescent="0.35">
      <c r="A6" s="156" t="s">
        <v>191</v>
      </c>
      <c r="B6" s="364">
        <v>2</v>
      </c>
      <c r="C6" s="140" t="s">
        <v>229</v>
      </c>
      <c r="D6" s="157" t="s">
        <v>193</v>
      </c>
      <c r="E6" s="42">
        <v>61357537</v>
      </c>
      <c r="F6" s="42">
        <v>108040712</v>
      </c>
      <c r="G6" s="42">
        <v>600083071</v>
      </c>
      <c r="H6" s="158" t="s">
        <v>192</v>
      </c>
      <c r="I6" s="22" t="s">
        <v>43</v>
      </c>
      <c r="J6" s="22" t="s">
        <v>26</v>
      </c>
      <c r="K6" s="42" t="s">
        <v>194</v>
      </c>
      <c r="L6" s="22" t="s">
        <v>197</v>
      </c>
      <c r="M6" s="55">
        <v>2700000</v>
      </c>
      <c r="N6" s="42">
        <f>M6*0.85</f>
        <v>2295000</v>
      </c>
      <c r="O6" s="42">
        <v>2023</v>
      </c>
      <c r="P6" s="42">
        <v>2025</v>
      </c>
      <c r="Q6" s="42"/>
      <c r="R6" s="42" t="s">
        <v>195</v>
      </c>
      <c r="S6" s="22" t="s">
        <v>198</v>
      </c>
      <c r="T6" s="23" t="s">
        <v>199</v>
      </c>
    </row>
    <row r="7" spans="1:20" ht="45.6" customHeight="1" thickBot="1" x14ac:dyDescent="0.35">
      <c r="A7" s="139" t="s">
        <v>200</v>
      </c>
      <c r="B7" s="136">
        <v>3</v>
      </c>
      <c r="C7" s="133" t="s">
        <v>172</v>
      </c>
      <c r="D7" s="134" t="s">
        <v>48</v>
      </c>
      <c r="E7" s="41">
        <v>47791080</v>
      </c>
      <c r="F7" s="41">
        <v>47791080</v>
      </c>
      <c r="G7" s="41">
        <v>600082580</v>
      </c>
      <c r="H7" s="119" t="s">
        <v>230</v>
      </c>
      <c r="I7" s="119" t="s">
        <v>43</v>
      </c>
      <c r="J7" s="119" t="s">
        <v>26</v>
      </c>
      <c r="K7" s="131" t="s">
        <v>26</v>
      </c>
      <c r="L7" s="131" t="s">
        <v>219</v>
      </c>
      <c r="M7" s="159">
        <v>2500000</v>
      </c>
      <c r="N7" s="131">
        <f>M7*0.85</f>
        <v>2125000</v>
      </c>
      <c r="O7" s="131">
        <v>2023</v>
      </c>
      <c r="P7" s="131">
        <v>2025</v>
      </c>
      <c r="Q7" s="160"/>
      <c r="R7" s="131" t="s">
        <v>195</v>
      </c>
      <c r="S7" s="131" t="s">
        <v>55</v>
      </c>
      <c r="T7" s="44" t="s">
        <v>55</v>
      </c>
    </row>
    <row r="8" spans="1:20" s="15" customFormat="1" ht="58.8" customHeight="1" thickBot="1" x14ac:dyDescent="0.35">
      <c r="A8" s="139" t="s">
        <v>200</v>
      </c>
      <c r="B8" s="136">
        <v>4</v>
      </c>
      <c r="C8" s="133" t="s">
        <v>176</v>
      </c>
      <c r="D8" s="134" t="s">
        <v>48</v>
      </c>
      <c r="E8" s="41">
        <v>61357405</v>
      </c>
      <c r="F8" s="41">
        <v>61357405</v>
      </c>
      <c r="G8" s="41">
        <v>600083225</v>
      </c>
      <c r="H8" s="119" t="s">
        <v>231</v>
      </c>
      <c r="I8" s="119" t="s">
        <v>43</v>
      </c>
      <c r="J8" s="119" t="s">
        <v>26</v>
      </c>
      <c r="K8" s="131" t="s">
        <v>26</v>
      </c>
      <c r="L8" s="119" t="s">
        <v>222</v>
      </c>
      <c r="M8" s="159">
        <v>2500000</v>
      </c>
      <c r="N8" s="131">
        <f>M8*0.85</f>
        <v>2125000</v>
      </c>
      <c r="O8" s="131">
        <v>2023</v>
      </c>
      <c r="P8" s="131">
        <v>2025</v>
      </c>
      <c r="Q8" s="161"/>
      <c r="R8" s="131" t="s">
        <v>195</v>
      </c>
      <c r="S8" s="119" t="s">
        <v>55</v>
      </c>
      <c r="T8" s="23" t="s">
        <v>55</v>
      </c>
    </row>
    <row r="9" spans="1:20" ht="45.6" customHeight="1" thickBot="1" x14ac:dyDescent="0.35">
      <c r="A9" s="162" t="s">
        <v>200</v>
      </c>
      <c r="B9" s="163">
        <v>5</v>
      </c>
      <c r="C9" s="150" t="s">
        <v>224</v>
      </c>
      <c r="D9" s="164" t="s">
        <v>225</v>
      </c>
      <c r="E9" s="151">
        <v>72741520</v>
      </c>
      <c r="F9" s="151">
        <v>107566664</v>
      </c>
      <c r="G9" s="151">
        <v>600082521</v>
      </c>
      <c r="H9" s="165" t="s">
        <v>232</v>
      </c>
      <c r="I9" s="165" t="s">
        <v>43</v>
      </c>
      <c r="J9" s="165" t="s">
        <v>26</v>
      </c>
      <c r="K9" s="166" t="s">
        <v>226</v>
      </c>
      <c r="L9" s="165" t="s">
        <v>228</v>
      </c>
      <c r="M9" s="167">
        <v>600000</v>
      </c>
      <c r="N9" s="166">
        <f>M9*0.85</f>
        <v>510000</v>
      </c>
      <c r="O9" s="166">
        <v>2023</v>
      </c>
      <c r="P9" s="166">
        <v>2025</v>
      </c>
      <c r="Q9" s="168"/>
      <c r="R9" s="166" t="s">
        <v>195</v>
      </c>
      <c r="S9" s="165" t="s">
        <v>55</v>
      </c>
      <c r="T9" s="169" t="s">
        <v>55</v>
      </c>
    </row>
    <row r="10" spans="1:20" ht="57" customHeight="1" thickBot="1" x14ac:dyDescent="0.35">
      <c r="A10" s="175" t="s">
        <v>238</v>
      </c>
      <c r="B10" s="177">
        <v>6</v>
      </c>
      <c r="C10" s="178" t="s">
        <v>240</v>
      </c>
      <c r="D10" s="176" t="s">
        <v>58</v>
      </c>
      <c r="E10" s="172">
        <v>70698376</v>
      </c>
      <c r="F10" s="172" t="s">
        <v>241</v>
      </c>
      <c r="G10" s="172">
        <v>6000830221</v>
      </c>
      <c r="H10" s="171" t="s">
        <v>239</v>
      </c>
      <c r="I10" s="171" t="s">
        <v>43</v>
      </c>
      <c r="J10" s="171" t="s">
        <v>26</v>
      </c>
      <c r="K10" s="172" t="s">
        <v>59</v>
      </c>
      <c r="L10" s="171" t="s">
        <v>242</v>
      </c>
      <c r="M10" s="173">
        <v>15000000</v>
      </c>
      <c r="N10" s="172">
        <f>M10*0.85</f>
        <v>12750000</v>
      </c>
      <c r="O10" s="172">
        <v>2025</v>
      </c>
      <c r="P10" s="172">
        <v>2027</v>
      </c>
      <c r="Q10" s="172" t="s">
        <v>195</v>
      </c>
      <c r="R10" s="172"/>
      <c r="S10" s="171" t="s">
        <v>243</v>
      </c>
      <c r="T10" s="174" t="s">
        <v>78</v>
      </c>
    </row>
    <row r="11" spans="1:20" x14ac:dyDescent="0.3">
      <c r="D11" s="132"/>
      <c r="E11" s="132"/>
      <c r="F11" s="132"/>
      <c r="G11" s="132"/>
    </row>
    <row r="12" spans="1:20" ht="15" thickBot="1" x14ac:dyDescent="0.35">
      <c r="A12" s="141" t="s">
        <v>233</v>
      </c>
      <c r="B12" s="142"/>
      <c r="C12" s="142"/>
      <c r="D12" s="142"/>
      <c r="E12" s="142"/>
      <c r="F12" s="142"/>
      <c r="G12" s="132"/>
    </row>
    <row r="13" spans="1:20" x14ac:dyDescent="0.3">
      <c r="A13" s="294" t="s">
        <v>305</v>
      </c>
      <c r="B13" s="143"/>
      <c r="C13" s="142" t="s">
        <v>234</v>
      </c>
      <c r="D13" s="142"/>
      <c r="E13" s="142"/>
      <c r="F13" s="142"/>
      <c r="G13" s="132"/>
      <c r="H13" s="753" t="s">
        <v>316</v>
      </c>
      <c r="I13" s="754"/>
      <c r="J13" s="754"/>
      <c r="K13" s="754"/>
      <c r="L13" s="754"/>
      <c r="M13" s="755"/>
    </row>
    <row r="14" spans="1:20" x14ac:dyDescent="0.3">
      <c r="A14" s="144" t="s">
        <v>235</v>
      </c>
      <c r="B14" s="142"/>
      <c r="C14" s="142" t="s">
        <v>236</v>
      </c>
      <c r="D14" s="142"/>
      <c r="E14" s="142"/>
      <c r="F14" s="142"/>
      <c r="G14" s="132"/>
      <c r="H14" s="756"/>
      <c r="I14" s="757"/>
      <c r="J14" s="757"/>
      <c r="K14" s="757"/>
      <c r="L14" s="757"/>
      <c r="M14" s="758"/>
    </row>
    <row r="15" spans="1:20" x14ac:dyDescent="0.3">
      <c r="H15" s="756"/>
      <c r="I15" s="757"/>
      <c r="J15" s="757"/>
      <c r="K15" s="757"/>
      <c r="L15" s="757"/>
      <c r="M15" s="758"/>
    </row>
    <row r="16" spans="1:20" x14ac:dyDescent="0.3">
      <c r="D16" s="17"/>
      <c r="E16" s="17"/>
      <c r="F16" s="17"/>
      <c r="G16" s="17"/>
      <c r="H16" s="756"/>
      <c r="I16" s="757"/>
      <c r="J16" s="757"/>
      <c r="K16" s="757"/>
      <c r="L16" s="757"/>
      <c r="M16" s="758"/>
    </row>
    <row r="17" spans="8:13" ht="15" thickBot="1" x14ac:dyDescent="0.35">
      <c r="H17" s="759"/>
      <c r="I17" s="760"/>
      <c r="J17" s="760"/>
      <c r="K17" s="760"/>
      <c r="L17" s="760"/>
      <c r="M17" s="761"/>
    </row>
  </sheetData>
  <mergeCells count="13">
    <mergeCell ref="H13:M17"/>
    <mergeCell ref="A2:A3"/>
    <mergeCell ref="S2:T2"/>
    <mergeCell ref="B1:T1"/>
    <mergeCell ref="C2:G2"/>
    <mergeCell ref="H2:H3"/>
    <mergeCell ref="I2:I3"/>
    <mergeCell ref="J2:J3"/>
    <mergeCell ref="K2:K3"/>
    <mergeCell ref="L2:L3"/>
    <mergeCell ref="M2:N2"/>
    <mergeCell ref="O2:P2"/>
    <mergeCell ref="Q2:R2"/>
  </mergeCells>
  <pageMargins left="0.7" right="0.7" top="0.78740157499999996" bottom="0.78740157499999996" header="0.3" footer="0.3"/>
  <pageSetup paperSize="9" scale="5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BF1F70-2312-4FF6-B00F-B6D39735E675}">
  <sheetPr>
    <pageSetUpPr fitToPage="1"/>
  </sheetPr>
  <dimension ref="A1:A19"/>
  <sheetViews>
    <sheetView topLeftCell="A4" workbookViewId="0">
      <selection activeCell="T8" sqref="T8"/>
    </sheetView>
  </sheetViews>
  <sheetFormatPr defaultRowHeight="14.4" x14ac:dyDescent="0.3"/>
  <sheetData>
    <row r="1" spans="1:1" ht="21" x14ac:dyDescent="0.4">
      <c r="A1" s="365" t="s">
        <v>317</v>
      </c>
    </row>
    <row r="2" spans="1:1" ht="21" x14ac:dyDescent="0.4">
      <c r="A2" s="365"/>
    </row>
    <row r="3" spans="1:1" x14ac:dyDescent="0.3">
      <c r="A3" s="366" t="s">
        <v>318</v>
      </c>
    </row>
    <row r="4" spans="1:1" x14ac:dyDescent="0.3">
      <c r="A4" s="121" t="s">
        <v>319</v>
      </c>
    </row>
    <row r="5" spans="1:1" x14ac:dyDescent="0.3">
      <c r="A5" s="121" t="s">
        <v>320</v>
      </c>
    </row>
    <row r="6" spans="1:1" x14ac:dyDescent="0.3">
      <c r="A6" s="121"/>
    </row>
    <row r="7" spans="1:1" x14ac:dyDescent="0.3">
      <c r="A7" s="121"/>
    </row>
    <row r="8" spans="1:1" ht="130.65" customHeight="1" x14ac:dyDescent="0.3">
      <c r="A8" s="367"/>
    </row>
    <row r="9" spans="1:1" ht="38.25" customHeight="1" x14ac:dyDescent="0.3">
      <c r="A9" s="367"/>
    </row>
    <row r="10" spans="1:1" x14ac:dyDescent="0.3">
      <c r="A10" s="368" t="s">
        <v>321</v>
      </c>
    </row>
    <row r="11" spans="1:1" x14ac:dyDescent="0.3">
      <c r="A11" t="s">
        <v>322</v>
      </c>
    </row>
    <row r="12" spans="1:1" x14ac:dyDescent="0.3">
      <c r="A12" t="s">
        <v>323</v>
      </c>
    </row>
    <row r="14" spans="1:1" x14ac:dyDescent="0.3">
      <c r="A14" s="368" t="s">
        <v>324</v>
      </c>
    </row>
    <row r="15" spans="1:1" x14ac:dyDescent="0.3">
      <c r="A15" t="s">
        <v>325</v>
      </c>
    </row>
    <row r="17" spans="1:1" x14ac:dyDescent="0.3">
      <c r="A17" s="366" t="s">
        <v>326</v>
      </c>
    </row>
    <row r="18" spans="1:1" x14ac:dyDescent="0.3">
      <c r="A18" s="121" t="s">
        <v>327</v>
      </c>
    </row>
    <row r="19" spans="1:1" ht="15" thickBot="1" x14ac:dyDescent="0.35">
      <c r="A19" s="369" t="s">
        <v>328</v>
      </c>
    </row>
  </sheetData>
  <hyperlinks>
    <hyperlink ref="A19" r:id="rId1" xr:uid="{00000000-0004-0000-0200-000000000000}"/>
  </hyperlinks>
  <pageMargins left="0.7" right="0.7" top="0.78740157499999996" bottom="0.78740157499999996" header="0.3" footer="0.3"/>
  <pageSetup paperSize="8" scale="98" orientation="landscape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81EC39-2057-471F-B07A-738962EB4CE0}">
  <sheetPr>
    <pageSetUpPr fitToPage="1"/>
  </sheetPr>
  <dimension ref="A1:AK89"/>
  <sheetViews>
    <sheetView topLeftCell="A54" zoomScale="75" zoomScaleNormal="75" workbookViewId="0">
      <selection activeCell="J62" sqref="J62:P67"/>
    </sheetView>
  </sheetViews>
  <sheetFormatPr defaultColWidth="9.33203125" defaultRowHeight="14.4" x14ac:dyDescent="0.3"/>
  <cols>
    <col min="1" max="1" width="16.5546875" customWidth="1"/>
    <col min="2" max="2" width="6.5546875" customWidth="1"/>
    <col min="3" max="3" width="15.6640625" customWidth="1"/>
    <col min="5" max="6" width="11.33203125" customWidth="1"/>
    <col min="7" max="7" width="10" bestFit="1" customWidth="1"/>
    <col min="8" max="8" width="16.33203125" customWidth="1"/>
    <col min="9" max="10" width="14.33203125" customWidth="1"/>
    <col min="11" max="11" width="14.6640625" customWidth="1"/>
    <col min="12" max="12" width="15.5546875" customWidth="1"/>
    <col min="13" max="14" width="15.33203125" customWidth="1"/>
    <col min="17" max="17" width="8.44140625" hidden="1" customWidth="1"/>
    <col min="18" max="20" width="10.44140625" hidden="1" customWidth="1"/>
    <col min="21" max="22" width="13.44140625" hidden="1" customWidth="1"/>
    <col min="23" max="24" width="14" hidden="1" customWidth="1"/>
    <col min="25" max="25" width="12.33203125" hidden="1" customWidth="1"/>
    <col min="26" max="26" width="12.5546875" customWidth="1"/>
    <col min="27" max="27" width="10.33203125" customWidth="1"/>
    <col min="28" max="30" width="0" hidden="1" customWidth="1"/>
    <col min="31" max="31" width="19.33203125" hidden="1" customWidth="1"/>
    <col min="32" max="32" width="15.33203125" customWidth="1"/>
  </cols>
  <sheetData>
    <row r="1" spans="1:37" ht="18" customHeight="1" thickBot="1" x14ac:dyDescent="0.4">
      <c r="A1" s="370"/>
      <c r="B1" s="834" t="s">
        <v>329</v>
      </c>
      <c r="C1" s="835"/>
      <c r="D1" s="835"/>
      <c r="E1" s="835"/>
      <c r="F1" s="835"/>
      <c r="G1" s="835"/>
      <c r="H1" s="835"/>
      <c r="I1" s="835"/>
      <c r="J1" s="835"/>
      <c r="K1" s="835"/>
      <c r="L1" s="835"/>
      <c r="M1" s="835"/>
      <c r="N1" s="835"/>
      <c r="O1" s="835"/>
      <c r="P1" s="835"/>
      <c r="Q1" s="835"/>
      <c r="R1" s="835"/>
      <c r="S1" s="835"/>
      <c r="T1" s="835"/>
      <c r="U1" s="835"/>
      <c r="V1" s="835"/>
      <c r="W1" s="835"/>
      <c r="X1" s="835"/>
      <c r="Y1" s="835"/>
      <c r="Z1" s="835"/>
      <c r="AA1" s="836"/>
      <c r="AF1" s="371"/>
    </row>
    <row r="2" spans="1:37" ht="29.1" customHeight="1" thickBot="1" x14ac:dyDescent="0.35">
      <c r="A2" s="837" t="s">
        <v>330</v>
      </c>
      <c r="B2" s="840" t="s">
        <v>0</v>
      </c>
      <c r="C2" s="843" t="s">
        <v>1</v>
      </c>
      <c r="D2" s="844"/>
      <c r="E2" s="844"/>
      <c r="F2" s="844"/>
      <c r="G2" s="845"/>
      <c r="H2" s="846" t="s">
        <v>2</v>
      </c>
      <c r="I2" s="849" t="s">
        <v>331</v>
      </c>
      <c r="J2" s="852" t="s">
        <v>18</v>
      </c>
      <c r="K2" s="840" t="s">
        <v>4</v>
      </c>
      <c r="L2" s="855" t="s">
        <v>5</v>
      </c>
      <c r="M2" s="858" t="s">
        <v>332</v>
      </c>
      <c r="N2" s="859"/>
      <c r="O2" s="868" t="s">
        <v>333</v>
      </c>
      <c r="P2" s="869"/>
      <c r="Q2" s="870" t="s">
        <v>334</v>
      </c>
      <c r="R2" s="871"/>
      <c r="S2" s="871"/>
      <c r="T2" s="871"/>
      <c r="U2" s="871"/>
      <c r="V2" s="871"/>
      <c r="W2" s="871"/>
      <c r="X2" s="872"/>
      <c r="Y2" s="873"/>
      <c r="Z2" s="874" t="s">
        <v>6</v>
      </c>
      <c r="AA2" s="875"/>
      <c r="AB2" s="372"/>
      <c r="AC2" s="372"/>
      <c r="AD2" s="372"/>
      <c r="AE2" s="372"/>
      <c r="AF2" s="882" t="s">
        <v>169</v>
      </c>
    </row>
    <row r="3" spans="1:37" ht="14.85" customHeight="1" thickBot="1" x14ac:dyDescent="0.35">
      <c r="A3" s="838"/>
      <c r="B3" s="841"/>
      <c r="C3" s="840" t="s">
        <v>7</v>
      </c>
      <c r="D3" s="860" t="s">
        <v>8</v>
      </c>
      <c r="E3" s="862" t="s">
        <v>9</v>
      </c>
      <c r="F3" s="862" t="s">
        <v>10</v>
      </c>
      <c r="G3" s="864" t="s">
        <v>11</v>
      </c>
      <c r="H3" s="847"/>
      <c r="I3" s="850"/>
      <c r="J3" s="853"/>
      <c r="K3" s="841"/>
      <c r="L3" s="856"/>
      <c r="M3" s="876" t="s">
        <v>12</v>
      </c>
      <c r="N3" s="893" t="s">
        <v>335</v>
      </c>
      <c r="O3" s="895" t="s">
        <v>14</v>
      </c>
      <c r="P3" s="897" t="s">
        <v>15</v>
      </c>
      <c r="Q3" s="898" t="s">
        <v>336</v>
      </c>
      <c r="R3" s="899"/>
      <c r="S3" s="899"/>
      <c r="T3" s="900"/>
      <c r="U3" s="885" t="s">
        <v>337</v>
      </c>
      <c r="V3" s="866" t="s">
        <v>338</v>
      </c>
      <c r="W3" s="866" t="s">
        <v>339</v>
      </c>
      <c r="X3" s="885" t="s">
        <v>340</v>
      </c>
      <c r="Y3" s="887" t="s">
        <v>341</v>
      </c>
      <c r="Z3" s="889" t="s">
        <v>16</v>
      </c>
      <c r="AA3" s="891" t="s">
        <v>17</v>
      </c>
      <c r="AF3" s="883"/>
    </row>
    <row r="4" spans="1:37" ht="89.4" customHeight="1" thickBot="1" x14ac:dyDescent="0.35">
      <c r="A4" s="839"/>
      <c r="B4" s="842"/>
      <c r="C4" s="842"/>
      <c r="D4" s="861"/>
      <c r="E4" s="863"/>
      <c r="F4" s="863"/>
      <c r="G4" s="865"/>
      <c r="H4" s="848"/>
      <c r="I4" s="851"/>
      <c r="J4" s="854"/>
      <c r="K4" s="842"/>
      <c r="L4" s="857"/>
      <c r="M4" s="877"/>
      <c r="N4" s="894"/>
      <c r="O4" s="896"/>
      <c r="P4" s="896"/>
      <c r="Q4" s="373" t="s">
        <v>342</v>
      </c>
      <c r="R4" s="373" t="s">
        <v>343</v>
      </c>
      <c r="S4" s="373" t="s">
        <v>344</v>
      </c>
      <c r="T4" s="373" t="s">
        <v>345</v>
      </c>
      <c r="U4" s="886"/>
      <c r="V4" s="867"/>
      <c r="W4" s="867"/>
      <c r="X4" s="886"/>
      <c r="Y4" s="888"/>
      <c r="Z4" s="890"/>
      <c r="AA4" s="892"/>
      <c r="AB4" s="374"/>
      <c r="AC4" s="374"/>
      <c r="AD4" s="374"/>
      <c r="AE4" s="374"/>
      <c r="AF4" s="884"/>
    </row>
    <row r="5" spans="1:37" ht="80.099999999999994" customHeight="1" x14ac:dyDescent="0.3">
      <c r="A5" s="375" t="s">
        <v>151</v>
      </c>
      <c r="B5" s="376">
        <v>1</v>
      </c>
      <c r="C5" s="931" t="s">
        <v>346</v>
      </c>
      <c r="D5" s="934" t="s">
        <v>42</v>
      </c>
      <c r="E5" s="936">
        <v>61357502</v>
      </c>
      <c r="F5" s="938" t="s">
        <v>347</v>
      </c>
      <c r="G5" s="936">
        <v>600082750</v>
      </c>
      <c r="H5" s="378" t="s">
        <v>348</v>
      </c>
      <c r="I5" s="379" t="s">
        <v>43</v>
      </c>
      <c r="J5" s="379" t="s">
        <v>26</v>
      </c>
      <c r="K5" s="379" t="s">
        <v>44</v>
      </c>
      <c r="L5" s="378" t="s">
        <v>348</v>
      </c>
      <c r="M5" s="380">
        <v>6000000</v>
      </c>
      <c r="N5" s="381">
        <f t="shared" ref="N5:N36" si="0">M5*0.85</f>
        <v>5100000</v>
      </c>
      <c r="O5" s="379">
        <v>2023</v>
      </c>
      <c r="P5" s="379">
        <v>2025</v>
      </c>
      <c r="Q5" s="382"/>
      <c r="R5" s="382"/>
      <c r="S5" s="382"/>
      <c r="T5" s="382"/>
      <c r="U5" s="383"/>
      <c r="V5" s="383"/>
      <c r="W5" s="383"/>
      <c r="X5" s="383"/>
      <c r="Y5" s="384"/>
      <c r="Z5" s="382" t="s">
        <v>55</v>
      </c>
      <c r="AA5" s="382" t="s">
        <v>55</v>
      </c>
      <c r="AB5" s="385"/>
      <c r="AC5" s="385"/>
      <c r="AD5" s="385"/>
      <c r="AE5" s="385"/>
      <c r="AF5" s="386" t="s">
        <v>132</v>
      </c>
    </row>
    <row r="6" spans="1:37" ht="67.95" customHeight="1" x14ac:dyDescent="0.3">
      <c r="A6" s="387" t="s">
        <v>151</v>
      </c>
      <c r="B6" s="388">
        <v>2</v>
      </c>
      <c r="C6" s="932"/>
      <c r="D6" s="728"/>
      <c r="E6" s="731"/>
      <c r="F6" s="734"/>
      <c r="G6" s="731"/>
      <c r="H6" s="389" t="s">
        <v>349</v>
      </c>
      <c r="I6" s="390" t="s">
        <v>43</v>
      </c>
      <c r="J6" s="390" t="s">
        <v>26</v>
      </c>
      <c r="K6" s="390" t="s">
        <v>44</v>
      </c>
      <c r="L6" s="389" t="s">
        <v>350</v>
      </c>
      <c r="M6" s="391">
        <v>500000</v>
      </c>
      <c r="N6" s="391">
        <f t="shared" si="0"/>
        <v>425000</v>
      </c>
      <c r="O6" s="390">
        <v>2023</v>
      </c>
      <c r="P6" s="390">
        <v>2025</v>
      </c>
      <c r="Q6" s="390"/>
      <c r="R6" s="390"/>
      <c r="S6" s="390"/>
      <c r="T6" s="392"/>
      <c r="U6" s="392"/>
      <c r="V6" s="392"/>
      <c r="W6" s="392"/>
      <c r="X6" s="293"/>
      <c r="Y6" s="293"/>
      <c r="Z6" s="393" t="s">
        <v>55</v>
      </c>
      <c r="AA6" s="393" t="s">
        <v>55</v>
      </c>
      <c r="AB6" s="917" t="s">
        <v>351</v>
      </c>
      <c r="AC6" s="917"/>
      <c r="AD6" s="917"/>
      <c r="AE6" s="917"/>
      <c r="AF6" s="395" t="s">
        <v>127</v>
      </c>
    </row>
    <row r="7" spans="1:37" ht="67.95" customHeight="1" x14ac:dyDescent="0.3">
      <c r="A7" s="387" t="s">
        <v>151</v>
      </c>
      <c r="B7" s="376">
        <v>3</v>
      </c>
      <c r="C7" s="932"/>
      <c r="D7" s="728"/>
      <c r="E7" s="731"/>
      <c r="F7" s="734"/>
      <c r="G7" s="731"/>
      <c r="H7" s="390" t="s">
        <v>352</v>
      </c>
      <c r="I7" s="390" t="s">
        <v>43</v>
      </c>
      <c r="J7" s="390" t="s">
        <v>26</v>
      </c>
      <c r="K7" s="390" t="s">
        <v>44</v>
      </c>
      <c r="L7" s="389" t="s">
        <v>353</v>
      </c>
      <c r="M7" s="391">
        <v>500000</v>
      </c>
      <c r="N7" s="391">
        <f t="shared" si="0"/>
        <v>425000</v>
      </c>
      <c r="O7" s="390">
        <v>2023</v>
      </c>
      <c r="P7" s="390">
        <v>2025</v>
      </c>
      <c r="Q7" s="349" t="s">
        <v>195</v>
      </c>
      <c r="R7" s="349" t="s">
        <v>195</v>
      </c>
      <c r="S7" s="349" t="s">
        <v>195</v>
      </c>
      <c r="T7" s="349" t="s">
        <v>195</v>
      </c>
      <c r="U7" s="349"/>
      <c r="V7" s="349"/>
      <c r="W7" s="349"/>
      <c r="X7" s="396"/>
      <c r="Y7" s="396"/>
      <c r="Z7" s="390" t="s">
        <v>148</v>
      </c>
      <c r="AA7" s="390" t="s">
        <v>55</v>
      </c>
      <c r="AB7" s="917" t="s">
        <v>354</v>
      </c>
      <c r="AC7" s="917"/>
      <c r="AD7" s="917"/>
      <c r="AE7" s="917"/>
      <c r="AF7" s="395" t="s">
        <v>355</v>
      </c>
    </row>
    <row r="8" spans="1:37" ht="57" customHeight="1" thickBot="1" x14ac:dyDescent="0.35">
      <c r="A8" s="397" t="s">
        <v>151</v>
      </c>
      <c r="B8" s="398">
        <v>4</v>
      </c>
      <c r="C8" s="933"/>
      <c r="D8" s="935"/>
      <c r="E8" s="937"/>
      <c r="F8" s="939"/>
      <c r="G8" s="937"/>
      <c r="H8" s="401" t="s">
        <v>356</v>
      </c>
      <c r="I8" s="402" t="s">
        <v>43</v>
      </c>
      <c r="J8" s="402" t="s">
        <v>26</v>
      </c>
      <c r="K8" s="402" t="s">
        <v>44</v>
      </c>
      <c r="L8" s="401" t="s">
        <v>356</v>
      </c>
      <c r="M8" s="403">
        <v>1500000</v>
      </c>
      <c r="N8" s="403">
        <f t="shared" si="0"/>
        <v>1275000</v>
      </c>
      <c r="O8" s="404">
        <v>2023</v>
      </c>
      <c r="P8" s="402">
        <v>2025</v>
      </c>
      <c r="Q8" s="405"/>
      <c r="R8" s="405"/>
      <c r="S8" s="405"/>
      <c r="T8" s="405"/>
      <c r="U8" s="405"/>
      <c r="V8" s="405"/>
      <c r="W8" s="405"/>
      <c r="X8" s="405"/>
      <c r="Y8" s="405"/>
      <c r="Z8" s="406" t="s">
        <v>55</v>
      </c>
      <c r="AA8" s="406" t="s">
        <v>55</v>
      </c>
      <c r="AB8" s="918" t="s">
        <v>357</v>
      </c>
      <c r="AC8" s="918"/>
      <c r="AD8" s="918"/>
      <c r="AE8" s="918"/>
      <c r="AF8" s="407" t="s">
        <v>127</v>
      </c>
    </row>
    <row r="9" spans="1:37" ht="57" customHeight="1" x14ac:dyDescent="0.3">
      <c r="A9" s="408" t="s">
        <v>200</v>
      </c>
      <c r="B9" s="409">
        <v>5</v>
      </c>
      <c r="C9" s="905" t="s">
        <v>358</v>
      </c>
      <c r="D9" s="940" t="s">
        <v>193</v>
      </c>
      <c r="E9" s="941">
        <v>61357537</v>
      </c>
      <c r="F9" s="942" t="s">
        <v>359</v>
      </c>
      <c r="G9" s="941">
        <v>600083071</v>
      </c>
      <c r="H9" s="413" t="s">
        <v>360</v>
      </c>
      <c r="I9" s="414" t="s">
        <v>43</v>
      </c>
      <c r="J9" s="414" t="s">
        <v>26</v>
      </c>
      <c r="K9" s="414" t="s">
        <v>194</v>
      </c>
      <c r="L9" s="413" t="s">
        <v>361</v>
      </c>
      <c r="M9" s="415">
        <v>35000000</v>
      </c>
      <c r="N9" s="415">
        <f t="shared" si="0"/>
        <v>29750000</v>
      </c>
      <c r="O9" s="414">
        <v>2023</v>
      </c>
      <c r="P9" s="414">
        <v>2025</v>
      </c>
      <c r="Q9" s="416"/>
      <c r="R9" s="416"/>
      <c r="S9" s="416"/>
      <c r="T9" s="416"/>
      <c r="U9" s="416"/>
      <c r="V9" s="416"/>
      <c r="W9" s="416"/>
      <c r="X9" s="416"/>
      <c r="Y9" s="416"/>
      <c r="Z9" s="414" t="s">
        <v>148</v>
      </c>
      <c r="AA9" s="414" t="s">
        <v>55</v>
      </c>
      <c r="AB9" s="417"/>
      <c r="AC9" s="417"/>
      <c r="AD9" s="417"/>
      <c r="AE9" s="417"/>
      <c r="AF9" s="418" t="s">
        <v>186</v>
      </c>
    </row>
    <row r="10" spans="1:37" ht="57" customHeight="1" x14ac:dyDescent="0.3">
      <c r="A10" s="419" t="s">
        <v>154</v>
      </c>
      <c r="B10" s="388">
        <v>6</v>
      </c>
      <c r="C10" s="906"/>
      <c r="D10" s="923"/>
      <c r="E10" s="926"/>
      <c r="F10" s="929"/>
      <c r="G10" s="926"/>
      <c r="H10" s="389" t="s">
        <v>362</v>
      </c>
      <c r="I10" s="390" t="s">
        <v>43</v>
      </c>
      <c r="J10" s="390" t="s">
        <v>26</v>
      </c>
      <c r="K10" s="390" t="s">
        <v>194</v>
      </c>
      <c r="L10" s="389" t="s">
        <v>363</v>
      </c>
      <c r="M10" s="391">
        <v>8000000</v>
      </c>
      <c r="N10" s="391">
        <f t="shared" si="0"/>
        <v>6800000</v>
      </c>
      <c r="O10" s="390">
        <v>2023</v>
      </c>
      <c r="P10" s="390">
        <v>2025</v>
      </c>
      <c r="Q10" s="293"/>
      <c r="R10" s="293"/>
      <c r="S10" s="293"/>
      <c r="T10" s="293"/>
      <c r="U10" s="293"/>
      <c r="V10" s="293"/>
      <c r="W10" s="293"/>
      <c r="X10" s="293"/>
      <c r="Y10" s="293"/>
      <c r="Z10" s="390" t="s">
        <v>55</v>
      </c>
      <c r="AA10" s="390" t="s">
        <v>55</v>
      </c>
      <c r="AB10" s="394"/>
      <c r="AC10" s="394"/>
      <c r="AD10" s="394"/>
      <c r="AE10" s="394"/>
      <c r="AF10" s="395" t="s">
        <v>364</v>
      </c>
    </row>
    <row r="11" spans="1:37" ht="71.400000000000006" customHeight="1" x14ac:dyDescent="0.3">
      <c r="A11" s="419" t="s">
        <v>154</v>
      </c>
      <c r="B11" s="376">
        <v>7</v>
      </c>
      <c r="C11" s="906"/>
      <c r="D11" s="923"/>
      <c r="E11" s="926"/>
      <c r="F11" s="929"/>
      <c r="G11" s="926"/>
      <c r="H11" s="389" t="s">
        <v>365</v>
      </c>
      <c r="I11" s="390" t="s">
        <v>43</v>
      </c>
      <c r="J11" s="390" t="s">
        <v>26</v>
      </c>
      <c r="K11" s="390" t="s">
        <v>194</v>
      </c>
      <c r="L11" s="389" t="s">
        <v>365</v>
      </c>
      <c r="M11" s="391">
        <v>6000000</v>
      </c>
      <c r="N11" s="391">
        <f t="shared" si="0"/>
        <v>5100000</v>
      </c>
      <c r="O11" s="390">
        <v>2023</v>
      </c>
      <c r="P11" s="390">
        <v>2025</v>
      </c>
      <c r="Q11" s="293"/>
      <c r="R11" s="293"/>
      <c r="S11" s="293"/>
      <c r="T11" s="293"/>
      <c r="U11" s="293"/>
      <c r="V11" s="293"/>
      <c r="W11" s="293"/>
      <c r="X11" s="293"/>
      <c r="Y11" s="293"/>
      <c r="Z11" s="390" t="s">
        <v>55</v>
      </c>
      <c r="AA11" s="390" t="s">
        <v>55</v>
      </c>
      <c r="AB11" s="394"/>
      <c r="AC11" s="394"/>
      <c r="AD11" s="394"/>
      <c r="AE11" s="394"/>
      <c r="AF11" s="395" t="s">
        <v>366</v>
      </c>
    </row>
    <row r="12" spans="1:37" s="421" customFormat="1" ht="57" customHeight="1" x14ac:dyDescent="0.3">
      <c r="A12" s="419" t="s">
        <v>191</v>
      </c>
      <c r="B12" s="388">
        <v>8</v>
      </c>
      <c r="C12" s="906"/>
      <c r="D12" s="924"/>
      <c r="E12" s="927"/>
      <c r="F12" s="930"/>
      <c r="G12" s="927"/>
      <c r="H12" s="389" t="s">
        <v>367</v>
      </c>
      <c r="I12" s="390" t="s">
        <v>43</v>
      </c>
      <c r="J12" s="390" t="s">
        <v>26</v>
      </c>
      <c r="K12" s="390" t="s">
        <v>194</v>
      </c>
      <c r="L12" s="389" t="s">
        <v>367</v>
      </c>
      <c r="M12" s="391">
        <v>3000000</v>
      </c>
      <c r="N12" s="391">
        <f t="shared" si="0"/>
        <v>2550000</v>
      </c>
      <c r="O12" s="390">
        <v>2023</v>
      </c>
      <c r="P12" s="390">
        <v>2025</v>
      </c>
      <c r="Q12" s="293"/>
      <c r="R12" s="293"/>
      <c r="S12" s="293"/>
      <c r="T12" s="293"/>
      <c r="U12" s="293"/>
      <c r="V12" s="293"/>
      <c r="W12" s="293"/>
      <c r="X12" s="293"/>
      <c r="Y12" s="293"/>
      <c r="Z12" s="390" t="s">
        <v>148</v>
      </c>
      <c r="AA12" s="390" t="s">
        <v>55</v>
      </c>
      <c r="AB12" s="423"/>
      <c r="AC12" s="423"/>
      <c r="AD12" s="423"/>
      <c r="AE12" s="423"/>
      <c r="AF12" s="395" t="s">
        <v>366</v>
      </c>
      <c r="AG12" s="117"/>
      <c r="AH12" s="117"/>
      <c r="AI12" s="117"/>
      <c r="AJ12" s="117"/>
      <c r="AK12" s="117"/>
    </row>
    <row r="13" spans="1:37" ht="57" customHeight="1" thickBot="1" x14ac:dyDescent="0.35">
      <c r="A13" s="424" t="s">
        <v>200</v>
      </c>
      <c r="B13" s="425">
        <v>9</v>
      </c>
      <c r="C13" s="907"/>
      <c r="D13" s="426"/>
      <c r="E13" s="427"/>
      <c r="F13" s="428"/>
      <c r="G13" s="427"/>
      <c r="H13" s="429" t="s">
        <v>368</v>
      </c>
      <c r="I13" s="430" t="s">
        <v>43</v>
      </c>
      <c r="J13" s="430" t="s">
        <v>26</v>
      </c>
      <c r="K13" s="430" t="s">
        <v>194</v>
      </c>
      <c r="L13" s="352" t="s">
        <v>368</v>
      </c>
      <c r="M13" s="431">
        <v>1100000</v>
      </c>
      <c r="N13" s="431">
        <f t="shared" si="0"/>
        <v>935000</v>
      </c>
      <c r="O13" s="430">
        <v>2023</v>
      </c>
      <c r="P13" s="430">
        <v>2025</v>
      </c>
      <c r="Q13" s="432"/>
      <c r="R13" s="432"/>
      <c r="S13" s="432"/>
      <c r="T13" s="432"/>
      <c r="U13" s="432"/>
      <c r="V13" s="432"/>
      <c r="W13" s="432"/>
      <c r="X13" s="432"/>
      <c r="Y13" s="432"/>
      <c r="Z13" s="430" t="s">
        <v>55</v>
      </c>
      <c r="AA13" s="430" t="s">
        <v>55</v>
      </c>
      <c r="AB13" s="433"/>
      <c r="AC13" s="433"/>
      <c r="AD13" s="433"/>
      <c r="AE13" s="433"/>
      <c r="AF13" s="434" t="s">
        <v>127</v>
      </c>
    </row>
    <row r="14" spans="1:37" ht="60.6" customHeight="1" x14ac:dyDescent="0.3">
      <c r="A14" s="435" t="s">
        <v>238</v>
      </c>
      <c r="B14" s="436">
        <v>10</v>
      </c>
      <c r="C14" s="919" t="s">
        <v>369</v>
      </c>
      <c r="D14" s="922" t="s">
        <v>370</v>
      </c>
      <c r="E14" s="925">
        <v>72754401</v>
      </c>
      <c r="F14" s="928" t="s">
        <v>371</v>
      </c>
      <c r="G14" s="925">
        <v>600082733</v>
      </c>
      <c r="H14" s="437" t="s">
        <v>372</v>
      </c>
      <c r="I14" s="438" t="s">
        <v>43</v>
      </c>
      <c r="J14" s="438" t="s">
        <v>26</v>
      </c>
      <c r="K14" s="438" t="s">
        <v>373</v>
      </c>
      <c r="L14" s="439" t="s">
        <v>374</v>
      </c>
      <c r="M14" s="440">
        <v>1500000</v>
      </c>
      <c r="N14" s="440">
        <f t="shared" si="0"/>
        <v>1275000</v>
      </c>
      <c r="O14" s="438">
        <v>2023</v>
      </c>
      <c r="P14" s="438">
        <v>2025</v>
      </c>
      <c r="Q14" s="441"/>
      <c r="R14" s="441"/>
      <c r="S14" s="441"/>
      <c r="T14" s="441"/>
      <c r="U14" s="442"/>
      <c r="V14" s="442"/>
      <c r="W14" s="442"/>
      <c r="X14" s="442"/>
      <c r="Y14" s="442"/>
      <c r="Z14" s="438" t="s">
        <v>375</v>
      </c>
      <c r="AA14" s="438" t="s">
        <v>55</v>
      </c>
      <c r="AB14" s="914" t="s">
        <v>376</v>
      </c>
      <c r="AC14" s="914"/>
      <c r="AD14" s="914"/>
      <c r="AE14" s="914"/>
      <c r="AF14" s="443" t="s">
        <v>188</v>
      </c>
    </row>
    <row r="15" spans="1:37" ht="30.6" customHeight="1" x14ac:dyDescent="0.3">
      <c r="A15" s="444" t="s">
        <v>200</v>
      </c>
      <c r="B15" s="376">
        <v>11</v>
      </c>
      <c r="C15" s="920"/>
      <c r="D15" s="923"/>
      <c r="E15" s="926"/>
      <c r="F15" s="929"/>
      <c r="G15" s="926"/>
      <c r="H15" s="445" t="s">
        <v>377</v>
      </c>
      <c r="I15" s="446" t="s">
        <v>43</v>
      </c>
      <c r="J15" s="446" t="s">
        <v>26</v>
      </c>
      <c r="K15" s="446" t="s">
        <v>373</v>
      </c>
      <c r="L15" s="445" t="s">
        <v>377</v>
      </c>
      <c r="M15" s="447">
        <v>500000</v>
      </c>
      <c r="N15" s="447">
        <f t="shared" si="0"/>
        <v>425000</v>
      </c>
      <c r="O15" s="446">
        <v>2023</v>
      </c>
      <c r="P15" s="446">
        <v>2025</v>
      </c>
      <c r="Q15" s="448"/>
      <c r="R15" s="448"/>
      <c r="S15" s="448"/>
      <c r="T15" s="448"/>
      <c r="U15" s="448"/>
      <c r="V15" s="448"/>
      <c r="W15" s="448"/>
      <c r="X15" s="448"/>
      <c r="Y15" s="448"/>
      <c r="Z15" s="446" t="s">
        <v>148</v>
      </c>
      <c r="AA15" s="446" t="s">
        <v>55</v>
      </c>
      <c r="AB15" s="915" t="s">
        <v>376</v>
      </c>
      <c r="AC15" s="915"/>
      <c r="AD15" s="915"/>
      <c r="AE15" s="915"/>
      <c r="AF15" s="450" t="s">
        <v>186</v>
      </c>
    </row>
    <row r="16" spans="1:37" ht="32.4" customHeight="1" thickBot="1" x14ac:dyDescent="0.35">
      <c r="A16" s="451" t="s">
        <v>200</v>
      </c>
      <c r="B16" s="452">
        <v>12</v>
      </c>
      <c r="C16" s="921"/>
      <c r="D16" s="924"/>
      <c r="E16" s="927"/>
      <c r="F16" s="930"/>
      <c r="G16" s="927"/>
      <c r="H16" s="453" t="s">
        <v>378</v>
      </c>
      <c r="I16" s="454" t="s">
        <v>43</v>
      </c>
      <c r="J16" s="454" t="s">
        <v>26</v>
      </c>
      <c r="K16" s="454" t="s">
        <v>373</v>
      </c>
      <c r="L16" s="453" t="s">
        <v>378</v>
      </c>
      <c r="M16" s="455">
        <v>500000</v>
      </c>
      <c r="N16" s="455">
        <f t="shared" si="0"/>
        <v>425000</v>
      </c>
      <c r="O16" s="454">
        <v>2023</v>
      </c>
      <c r="P16" s="454">
        <v>2025</v>
      </c>
      <c r="Q16" s="456"/>
      <c r="R16" s="456"/>
      <c r="S16" s="456"/>
      <c r="T16" s="456"/>
      <c r="U16" s="456"/>
      <c r="V16" s="456"/>
      <c r="W16" s="456"/>
      <c r="X16" s="456"/>
      <c r="Y16" s="456"/>
      <c r="Z16" s="454" t="s">
        <v>148</v>
      </c>
      <c r="AA16" s="454" t="s">
        <v>55</v>
      </c>
      <c r="AB16" s="916" t="s">
        <v>376</v>
      </c>
      <c r="AC16" s="916"/>
      <c r="AD16" s="916"/>
      <c r="AE16" s="916"/>
      <c r="AF16" s="457" t="s">
        <v>186</v>
      </c>
    </row>
    <row r="17" spans="1:33" ht="87.6" customHeight="1" x14ac:dyDescent="0.3">
      <c r="A17" s="458" t="s">
        <v>238</v>
      </c>
      <c r="B17" s="409">
        <v>13</v>
      </c>
      <c r="C17" s="908" t="s">
        <v>379</v>
      </c>
      <c r="D17" s="911" t="s">
        <v>48</v>
      </c>
      <c r="E17" s="912">
        <v>49123866</v>
      </c>
      <c r="F17" s="913" t="s">
        <v>380</v>
      </c>
      <c r="G17" s="912">
        <v>600082865</v>
      </c>
      <c r="H17" s="413" t="s">
        <v>381</v>
      </c>
      <c r="I17" s="414" t="s">
        <v>43</v>
      </c>
      <c r="J17" s="414" t="s">
        <v>26</v>
      </c>
      <c r="K17" s="414" t="s">
        <v>26</v>
      </c>
      <c r="L17" s="413" t="s">
        <v>381</v>
      </c>
      <c r="M17" s="415">
        <v>1000000</v>
      </c>
      <c r="N17" s="415">
        <f t="shared" si="0"/>
        <v>850000</v>
      </c>
      <c r="O17" s="414">
        <v>2024</v>
      </c>
      <c r="P17" s="414">
        <v>2026</v>
      </c>
      <c r="Q17" s="416"/>
      <c r="R17" s="416"/>
      <c r="S17" s="416"/>
      <c r="T17" s="416"/>
      <c r="U17" s="416"/>
      <c r="V17" s="416"/>
      <c r="W17" s="416"/>
      <c r="X17" s="416"/>
      <c r="Y17" s="416"/>
      <c r="Z17" s="414" t="s">
        <v>55</v>
      </c>
      <c r="AA17" s="414" t="s">
        <v>55</v>
      </c>
      <c r="AB17" s="417"/>
      <c r="AC17" s="417"/>
      <c r="AD17" s="417"/>
      <c r="AE17" s="417"/>
      <c r="AF17" s="461" t="s">
        <v>188</v>
      </c>
      <c r="AG17" s="117"/>
    </row>
    <row r="18" spans="1:33" ht="87.6" customHeight="1" x14ac:dyDescent="0.3">
      <c r="A18" s="462" t="s">
        <v>191</v>
      </c>
      <c r="B18" s="388">
        <v>14</v>
      </c>
      <c r="C18" s="909"/>
      <c r="D18" s="880"/>
      <c r="E18" s="901"/>
      <c r="F18" s="903"/>
      <c r="G18" s="901"/>
      <c r="H18" s="389" t="s">
        <v>382</v>
      </c>
      <c r="I18" s="390" t="s">
        <v>43</v>
      </c>
      <c r="J18" s="390" t="s">
        <v>26</v>
      </c>
      <c r="K18" s="390" t="s">
        <v>26</v>
      </c>
      <c r="L18" s="389" t="s">
        <v>383</v>
      </c>
      <c r="M18" s="391">
        <v>4000000</v>
      </c>
      <c r="N18" s="391">
        <f t="shared" si="0"/>
        <v>3400000</v>
      </c>
      <c r="O18" s="390">
        <v>2024</v>
      </c>
      <c r="P18" s="390">
        <v>2025</v>
      </c>
      <c r="Q18" s="293"/>
      <c r="R18" s="293"/>
      <c r="S18" s="293"/>
      <c r="T18" s="293"/>
      <c r="U18" s="293"/>
      <c r="V18" s="293"/>
      <c r="W18" s="293"/>
      <c r="X18" s="293"/>
      <c r="Y18" s="293"/>
      <c r="Z18" s="390" t="s">
        <v>55</v>
      </c>
      <c r="AA18" s="390" t="s">
        <v>55</v>
      </c>
      <c r="AB18" s="423"/>
      <c r="AC18" s="423"/>
      <c r="AD18" s="423"/>
      <c r="AE18" s="423"/>
      <c r="AF18" s="464" t="s">
        <v>8</v>
      </c>
      <c r="AG18" s="117"/>
    </row>
    <row r="19" spans="1:33" ht="87.6" customHeight="1" x14ac:dyDescent="0.3">
      <c r="A19" s="465" t="s">
        <v>238</v>
      </c>
      <c r="B19" s="376">
        <v>15</v>
      </c>
      <c r="C19" s="909"/>
      <c r="D19" s="880"/>
      <c r="E19" s="901"/>
      <c r="F19" s="903"/>
      <c r="G19" s="901"/>
      <c r="H19" s="445" t="s">
        <v>384</v>
      </c>
      <c r="I19" s="446" t="s">
        <v>43</v>
      </c>
      <c r="J19" s="446" t="s">
        <v>26</v>
      </c>
      <c r="K19" s="446" t="s">
        <v>26</v>
      </c>
      <c r="L19" s="445" t="s">
        <v>384</v>
      </c>
      <c r="M19" s="447">
        <v>3000000</v>
      </c>
      <c r="N19" s="447">
        <f t="shared" si="0"/>
        <v>2550000</v>
      </c>
      <c r="O19" s="446">
        <v>2024</v>
      </c>
      <c r="P19" s="446">
        <v>2025</v>
      </c>
      <c r="Q19" s="448"/>
      <c r="R19" s="448"/>
      <c r="S19" s="448"/>
      <c r="T19" s="448"/>
      <c r="U19" s="448"/>
      <c r="V19" s="448"/>
      <c r="W19" s="448"/>
      <c r="X19" s="448"/>
      <c r="Y19" s="448"/>
      <c r="Z19" s="446" t="s">
        <v>55</v>
      </c>
      <c r="AA19" s="446" t="s">
        <v>55</v>
      </c>
      <c r="AB19" s="449"/>
      <c r="AC19" s="449"/>
      <c r="AD19" s="449"/>
      <c r="AE19" s="449"/>
      <c r="AF19" s="466" t="s">
        <v>385</v>
      </c>
      <c r="AG19" s="117"/>
    </row>
    <row r="20" spans="1:33" ht="87.6" customHeight="1" x14ac:dyDescent="0.3">
      <c r="A20" s="462" t="s">
        <v>191</v>
      </c>
      <c r="B20" s="388">
        <v>16</v>
      </c>
      <c r="C20" s="909"/>
      <c r="D20" s="880"/>
      <c r="E20" s="901"/>
      <c r="F20" s="903"/>
      <c r="G20" s="901"/>
      <c r="H20" s="389" t="s">
        <v>386</v>
      </c>
      <c r="I20" s="390" t="s">
        <v>43</v>
      </c>
      <c r="J20" s="390" t="s">
        <v>26</v>
      </c>
      <c r="K20" s="390" t="s">
        <v>26</v>
      </c>
      <c r="L20" s="389" t="s">
        <v>387</v>
      </c>
      <c r="M20" s="391">
        <v>1000000</v>
      </c>
      <c r="N20" s="391">
        <f t="shared" si="0"/>
        <v>850000</v>
      </c>
      <c r="O20" s="390">
        <v>2024</v>
      </c>
      <c r="P20" s="390">
        <v>2025</v>
      </c>
      <c r="Q20" s="293"/>
      <c r="R20" s="293"/>
      <c r="S20" s="293"/>
      <c r="T20" s="293"/>
      <c r="U20" s="293"/>
      <c r="V20" s="293"/>
      <c r="W20" s="293"/>
      <c r="X20" s="293"/>
      <c r="Y20" s="293"/>
      <c r="Z20" s="390" t="s">
        <v>55</v>
      </c>
      <c r="AA20" s="390" t="s">
        <v>55</v>
      </c>
      <c r="AB20" s="423"/>
      <c r="AC20" s="423"/>
      <c r="AD20" s="423"/>
      <c r="AE20" s="423"/>
      <c r="AF20" s="464" t="s">
        <v>292</v>
      </c>
      <c r="AG20" s="117"/>
    </row>
    <row r="21" spans="1:33" ht="87.6" customHeight="1" thickBot="1" x14ac:dyDescent="0.35">
      <c r="A21" s="467" t="s">
        <v>238</v>
      </c>
      <c r="B21" s="376">
        <v>17</v>
      </c>
      <c r="C21" s="909"/>
      <c r="D21" s="880"/>
      <c r="E21" s="901"/>
      <c r="F21" s="903"/>
      <c r="G21" s="901"/>
      <c r="H21" s="468" t="s">
        <v>388</v>
      </c>
      <c r="I21" s="469" t="s">
        <v>43</v>
      </c>
      <c r="J21" s="469" t="s">
        <v>26</v>
      </c>
      <c r="K21" s="469" t="s">
        <v>26</v>
      </c>
      <c r="L21" s="468" t="s">
        <v>389</v>
      </c>
      <c r="M21" s="470">
        <v>4000000</v>
      </c>
      <c r="N21" s="470">
        <f t="shared" si="0"/>
        <v>3400000</v>
      </c>
      <c r="O21" s="469">
        <v>2025</v>
      </c>
      <c r="P21" s="471">
        <v>2027</v>
      </c>
      <c r="Q21" s="294"/>
      <c r="R21" s="294"/>
      <c r="S21" s="294"/>
      <c r="T21" s="294"/>
      <c r="U21" s="294"/>
      <c r="V21" s="294"/>
      <c r="W21" s="294"/>
      <c r="X21" s="294"/>
      <c r="Y21" s="294"/>
      <c r="Z21" s="469" t="s">
        <v>55</v>
      </c>
      <c r="AA21" s="469" t="s">
        <v>55</v>
      </c>
      <c r="AB21" s="472"/>
      <c r="AC21" s="472"/>
      <c r="AD21" s="472"/>
      <c r="AE21" s="472"/>
      <c r="AF21" s="473" t="s">
        <v>390</v>
      </c>
      <c r="AG21" s="117"/>
    </row>
    <row r="22" spans="1:33" ht="87.6" customHeight="1" thickBot="1" x14ac:dyDescent="0.35">
      <c r="A22" s="474" t="s">
        <v>238</v>
      </c>
      <c r="B22" s="388">
        <v>18</v>
      </c>
      <c r="C22" s="909"/>
      <c r="D22" s="880"/>
      <c r="E22" s="901"/>
      <c r="F22" s="903"/>
      <c r="G22" s="901"/>
      <c r="H22" s="475" t="s">
        <v>391</v>
      </c>
      <c r="I22" s="476" t="s">
        <v>43</v>
      </c>
      <c r="J22" s="476" t="s">
        <v>26</v>
      </c>
      <c r="K22" s="476" t="s">
        <v>26</v>
      </c>
      <c r="L22" s="475" t="s">
        <v>391</v>
      </c>
      <c r="M22" s="477">
        <v>3000000</v>
      </c>
      <c r="N22" s="477">
        <f t="shared" si="0"/>
        <v>2550000</v>
      </c>
      <c r="O22" s="476">
        <v>2025</v>
      </c>
      <c r="P22" s="471">
        <v>2027</v>
      </c>
      <c r="Q22" s="478"/>
      <c r="R22" s="478"/>
      <c r="S22" s="478"/>
      <c r="T22" s="478"/>
      <c r="U22" s="478"/>
      <c r="V22" s="478"/>
      <c r="W22" s="478"/>
      <c r="X22" s="478"/>
      <c r="Y22" s="478"/>
      <c r="Z22" s="476" t="s">
        <v>55</v>
      </c>
      <c r="AA22" s="476" t="s">
        <v>55</v>
      </c>
      <c r="AB22" s="479"/>
      <c r="AC22" s="479"/>
      <c r="AD22" s="479"/>
      <c r="AE22" s="479"/>
      <c r="AF22" s="480" t="s">
        <v>390</v>
      </c>
      <c r="AG22" s="117"/>
    </row>
    <row r="23" spans="1:33" ht="87.6" customHeight="1" thickBot="1" x14ac:dyDescent="0.35">
      <c r="A23" s="467" t="s">
        <v>238</v>
      </c>
      <c r="B23" s="376">
        <v>19</v>
      </c>
      <c r="C23" s="909"/>
      <c r="D23" s="880"/>
      <c r="E23" s="901"/>
      <c r="F23" s="903"/>
      <c r="G23" s="901"/>
      <c r="H23" s="468" t="s">
        <v>392</v>
      </c>
      <c r="I23" s="476" t="s">
        <v>43</v>
      </c>
      <c r="J23" s="476" t="s">
        <v>26</v>
      </c>
      <c r="K23" s="476" t="s">
        <v>26</v>
      </c>
      <c r="L23" s="468" t="s">
        <v>393</v>
      </c>
      <c r="M23" s="470">
        <v>20000000</v>
      </c>
      <c r="N23" s="470">
        <f t="shared" si="0"/>
        <v>17000000</v>
      </c>
      <c r="O23" s="476">
        <v>2025</v>
      </c>
      <c r="P23" s="471">
        <v>2027</v>
      </c>
      <c r="Q23" s="478"/>
      <c r="R23" s="478"/>
      <c r="S23" s="478"/>
      <c r="T23" s="478"/>
      <c r="U23" s="478"/>
      <c r="V23" s="478"/>
      <c r="W23" s="478"/>
      <c r="X23" s="478"/>
      <c r="Y23" s="478"/>
      <c r="Z23" s="476" t="s">
        <v>55</v>
      </c>
      <c r="AA23" s="476" t="s">
        <v>55</v>
      </c>
      <c r="AB23" s="479"/>
      <c r="AC23" s="479"/>
      <c r="AD23" s="479"/>
      <c r="AE23" s="479"/>
      <c r="AF23" s="480" t="s">
        <v>394</v>
      </c>
      <c r="AG23" s="117"/>
    </row>
    <row r="24" spans="1:33" ht="87.6" customHeight="1" thickBot="1" x14ac:dyDescent="0.35">
      <c r="A24" s="481" t="s">
        <v>238</v>
      </c>
      <c r="B24" s="452">
        <v>20</v>
      </c>
      <c r="C24" s="910"/>
      <c r="D24" s="881"/>
      <c r="E24" s="902"/>
      <c r="F24" s="904"/>
      <c r="G24" s="902"/>
      <c r="H24" s="484" t="s">
        <v>395</v>
      </c>
      <c r="I24" s="471" t="s">
        <v>43</v>
      </c>
      <c r="J24" s="471" t="s">
        <v>26</v>
      </c>
      <c r="K24" s="471" t="s">
        <v>26</v>
      </c>
      <c r="L24" s="484" t="s">
        <v>395</v>
      </c>
      <c r="M24" s="485">
        <v>5000000</v>
      </c>
      <c r="N24" s="485">
        <f t="shared" si="0"/>
        <v>4250000</v>
      </c>
      <c r="O24" s="471">
        <v>2025</v>
      </c>
      <c r="P24" s="471">
        <v>2027</v>
      </c>
      <c r="Q24" s="486"/>
      <c r="R24" s="486"/>
      <c r="S24" s="486"/>
      <c r="T24" s="486"/>
      <c r="U24" s="486"/>
      <c r="V24" s="486"/>
      <c r="W24" s="486"/>
      <c r="X24" s="486"/>
      <c r="Y24" s="486"/>
      <c r="Z24" s="471" t="s">
        <v>55</v>
      </c>
      <c r="AA24" s="471" t="s">
        <v>55</v>
      </c>
      <c r="AB24" s="487"/>
      <c r="AC24" s="487"/>
      <c r="AD24" s="487"/>
      <c r="AE24" s="487"/>
      <c r="AF24" s="488" t="s">
        <v>394</v>
      </c>
      <c r="AG24" s="117"/>
    </row>
    <row r="25" spans="1:33" ht="79.95" customHeight="1" x14ac:dyDescent="0.3">
      <c r="A25" s="489" t="s">
        <v>154</v>
      </c>
      <c r="B25" s="409">
        <v>21</v>
      </c>
      <c r="C25" s="878" t="s">
        <v>396</v>
      </c>
      <c r="D25" s="880" t="s">
        <v>48</v>
      </c>
      <c r="E25" s="901">
        <v>49123882</v>
      </c>
      <c r="F25" s="903">
        <v>49123882</v>
      </c>
      <c r="G25" s="901">
        <v>600082881</v>
      </c>
      <c r="H25" s="378" t="s">
        <v>397</v>
      </c>
      <c r="I25" s="379" t="s">
        <v>43</v>
      </c>
      <c r="J25" s="379" t="s">
        <v>26</v>
      </c>
      <c r="K25" s="379" t="s">
        <v>26</v>
      </c>
      <c r="L25" s="378" t="s">
        <v>397</v>
      </c>
      <c r="M25" s="381">
        <v>5000000</v>
      </c>
      <c r="N25" s="381">
        <f t="shared" si="0"/>
        <v>4250000</v>
      </c>
      <c r="O25" s="379">
        <v>2023</v>
      </c>
      <c r="P25" s="379">
        <v>2025</v>
      </c>
      <c r="Q25" s="490"/>
      <c r="R25" s="490"/>
      <c r="S25" s="490"/>
      <c r="T25" s="490"/>
      <c r="U25" s="490"/>
      <c r="V25" s="490"/>
      <c r="W25" s="490"/>
      <c r="X25" s="490"/>
      <c r="Y25" s="490"/>
      <c r="Z25" s="379" t="s">
        <v>55</v>
      </c>
      <c r="AA25" s="379" t="s">
        <v>55</v>
      </c>
      <c r="AB25" s="491"/>
      <c r="AC25" s="491"/>
      <c r="AD25" s="491"/>
      <c r="AE25" s="491"/>
      <c r="AF25" s="492" t="s">
        <v>364</v>
      </c>
    </row>
    <row r="26" spans="1:33" ht="79.95" customHeight="1" x14ac:dyDescent="0.3">
      <c r="A26" s="493" t="s">
        <v>191</v>
      </c>
      <c r="B26" s="388">
        <v>22</v>
      </c>
      <c r="C26" s="878"/>
      <c r="D26" s="880"/>
      <c r="E26" s="901"/>
      <c r="F26" s="903"/>
      <c r="G26" s="901"/>
      <c r="H26" s="389" t="s">
        <v>398</v>
      </c>
      <c r="I26" s="390" t="s">
        <v>43</v>
      </c>
      <c r="J26" s="390" t="s">
        <v>26</v>
      </c>
      <c r="K26" s="390" t="s">
        <v>26</v>
      </c>
      <c r="L26" s="389" t="s">
        <v>399</v>
      </c>
      <c r="M26" s="391">
        <v>250000</v>
      </c>
      <c r="N26" s="391">
        <f t="shared" si="0"/>
        <v>212500</v>
      </c>
      <c r="O26" s="390">
        <v>2023</v>
      </c>
      <c r="P26" s="390">
        <v>2025</v>
      </c>
      <c r="Q26" s="293"/>
      <c r="R26" s="293"/>
      <c r="S26" s="293"/>
      <c r="T26" s="293"/>
      <c r="U26" s="293"/>
      <c r="V26" s="293"/>
      <c r="W26" s="293"/>
      <c r="X26" s="293"/>
      <c r="Y26" s="293"/>
      <c r="Z26" s="390" t="s">
        <v>55</v>
      </c>
      <c r="AA26" s="390" t="s">
        <v>55</v>
      </c>
      <c r="AB26" s="423"/>
      <c r="AC26" s="423"/>
      <c r="AD26" s="423"/>
      <c r="AE26" s="423"/>
      <c r="AF26" s="464" t="s">
        <v>8</v>
      </c>
    </row>
    <row r="27" spans="1:33" ht="79.95" customHeight="1" x14ac:dyDescent="0.3">
      <c r="A27" s="493" t="s">
        <v>191</v>
      </c>
      <c r="B27" s="376">
        <v>23</v>
      </c>
      <c r="C27" s="878"/>
      <c r="D27" s="880"/>
      <c r="E27" s="901"/>
      <c r="F27" s="903"/>
      <c r="G27" s="901"/>
      <c r="H27" s="389" t="s">
        <v>400</v>
      </c>
      <c r="I27" s="390" t="s">
        <v>43</v>
      </c>
      <c r="J27" s="390" t="s">
        <v>26</v>
      </c>
      <c r="K27" s="390" t="s">
        <v>26</v>
      </c>
      <c r="L27" s="389" t="s">
        <v>400</v>
      </c>
      <c r="M27" s="391">
        <v>1500000</v>
      </c>
      <c r="N27" s="391">
        <f t="shared" si="0"/>
        <v>1275000</v>
      </c>
      <c r="O27" s="390">
        <v>2023</v>
      </c>
      <c r="P27" s="390">
        <v>2025</v>
      </c>
      <c r="Q27" s="293"/>
      <c r="R27" s="293"/>
      <c r="S27" s="293"/>
      <c r="T27" s="293"/>
      <c r="U27" s="293"/>
      <c r="V27" s="293"/>
      <c r="W27" s="293"/>
      <c r="X27" s="293"/>
      <c r="Y27" s="293"/>
      <c r="Z27" s="390" t="s">
        <v>55</v>
      </c>
      <c r="AA27" s="390" t="s">
        <v>55</v>
      </c>
      <c r="AB27" s="423"/>
      <c r="AC27" s="423"/>
      <c r="AD27" s="423"/>
      <c r="AE27" s="423"/>
      <c r="AF27" s="464" t="s">
        <v>8</v>
      </c>
    </row>
    <row r="28" spans="1:33" ht="79.95" customHeight="1" x14ac:dyDescent="0.3">
      <c r="A28" s="493" t="s">
        <v>191</v>
      </c>
      <c r="B28" s="388">
        <v>24</v>
      </c>
      <c r="C28" s="878"/>
      <c r="D28" s="880"/>
      <c r="E28" s="901"/>
      <c r="F28" s="903"/>
      <c r="G28" s="901"/>
      <c r="H28" s="389" t="s">
        <v>401</v>
      </c>
      <c r="I28" s="390" t="s">
        <v>43</v>
      </c>
      <c r="J28" s="390" t="s">
        <v>26</v>
      </c>
      <c r="K28" s="390" t="s">
        <v>26</v>
      </c>
      <c r="L28" s="401" t="s">
        <v>402</v>
      </c>
      <c r="M28" s="403">
        <v>800000</v>
      </c>
      <c r="N28" s="403">
        <f t="shared" si="0"/>
        <v>680000</v>
      </c>
      <c r="O28" s="402">
        <v>2023</v>
      </c>
      <c r="P28" s="402">
        <v>2025</v>
      </c>
      <c r="Q28" s="405"/>
      <c r="R28" s="405"/>
      <c r="S28" s="405"/>
      <c r="T28" s="405"/>
      <c r="U28" s="405"/>
      <c r="V28" s="405"/>
      <c r="W28" s="405"/>
      <c r="X28" s="405"/>
      <c r="Y28" s="405"/>
      <c r="Z28" s="402" t="s">
        <v>55</v>
      </c>
      <c r="AA28" s="402" t="s">
        <v>55</v>
      </c>
      <c r="AB28" s="494"/>
      <c r="AC28" s="494"/>
      <c r="AD28" s="494"/>
      <c r="AE28" s="494"/>
      <c r="AF28" s="495" t="s">
        <v>8</v>
      </c>
    </row>
    <row r="29" spans="1:33" ht="79.95" customHeight="1" thickBot="1" x14ac:dyDescent="0.35">
      <c r="A29" s="496" t="s">
        <v>238</v>
      </c>
      <c r="B29" s="425">
        <v>25</v>
      </c>
      <c r="C29" s="879"/>
      <c r="D29" s="881"/>
      <c r="E29" s="902"/>
      <c r="F29" s="904"/>
      <c r="G29" s="902"/>
      <c r="H29" s="484" t="s">
        <v>403</v>
      </c>
      <c r="I29" s="471" t="s">
        <v>43</v>
      </c>
      <c r="J29" s="471" t="s">
        <v>26</v>
      </c>
      <c r="K29" s="471" t="s">
        <v>26</v>
      </c>
      <c r="L29" s="484" t="s">
        <v>403</v>
      </c>
      <c r="M29" s="485">
        <v>1000000</v>
      </c>
      <c r="N29" s="485">
        <f t="shared" si="0"/>
        <v>850000</v>
      </c>
      <c r="O29" s="471">
        <v>2025</v>
      </c>
      <c r="P29" s="471">
        <v>2027</v>
      </c>
      <c r="Q29" s="486"/>
      <c r="R29" s="486"/>
      <c r="S29" s="486"/>
      <c r="T29" s="486"/>
      <c r="U29" s="486"/>
      <c r="V29" s="486"/>
      <c r="W29" s="486"/>
      <c r="X29" s="486"/>
      <c r="Y29" s="486"/>
      <c r="Z29" s="471" t="s">
        <v>55</v>
      </c>
      <c r="AA29" s="471" t="s">
        <v>55</v>
      </c>
      <c r="AB29" s="487"/>
      <c r="AC29" s="487"/>
      <c r="AD29" s="487"/>
      <c r="AE29" s="487"/>
      <c r="AF29" s="488" t="s">
        <v>404</v>
      </c>
    </row>
    <row r="30" spans="1:33" ht="60" customHeight="1" x14ac:dyDescent="0.3">
      <c r="A30" s="497" t="s">
        <v>405</v>
      </c>
      <c r="B30" s="436">
        <v>26</v>
      </c>
      <c r="C30" s="931" t="s">
        <v>406</v>
      </c>
      <c r="D30" s="934" t="s">
        <v>48</v>
      </c>
      <c r="E30" s="936">
        <v>49123874</v>
      </c>
      <c r="F30" s="938">
        <v>49123874</v>
      </c>
      <c r="G30" s="936">
        <v>600082873</v>
      </c>
      <c r="H30" s="498" t="s">
        <v>407</v>
      </c>
      <c r="I30" s="499" t="s">
        <v>43</v>
      </c>
      <c r="J30" s="499" t="s">
        <v>26</v>
      </c>
      <c r="K30" s="499" t="s">
        <v>26</v>
      </c>
      <c r="L30" s="498" t="s">
        <v>407</v>
      </c>
      <c r="M30" s="500">
        <v>35000000</v>
      </c>
      <c r="N30" s="500">
        <f t="shared" si="0"/>
        <v>29750000</v>
      </c>
      <c r="O30" s="499">
        <v>2023</v>
      </c>
      <c r="P30" s="499">
        <v>2025</v>
      </c>
      <c r="Q30" s="501"/>
      <c r="R30" s="501"/>
      <c r="S30" s="501"/>
      <c r="T30" s="501"/>
      <c r="U30" s="502"/>
      <c r="V30" s="502"/>
      <c r="W30" s="502"/>
      <c r="X30" s="502"/>
      <c r="Y30" s="502"/>
      <c r="Z30" s="947" t="s">
        <v>408</v>
      </c>
      <c r="AA30" s="948"/>
      <c r="AB30" s="948"/>
      <c r="AC30" s="948"/>
      <c r="AD30" s="948"/>
      <c r="AE30" s="948"/>
      <c r="AF30" s="949"/>
    </row>
    <row r="31" spans="1:33" ht="60" customHeight="1" x14ac:dyDescent="0.3">
      <c r="A31" s="462" t="s">
        <v>191</v>
      </c>
      <c r="B31" s="376">
        <v>27</v>
      </c>
      <c r="C31" s="932"/>
      <c r="D31" s="728"/>
      <c r="E31" s="731"/>
      <c r="F31" s="734"/>
      <c r="G31" s="731"/>
      <c r="H31" s="389" t="s">
        <v>409</v>
      </c>
      <c r="I31" s="390" t="s">
        <v>43</v>
      </c>
      <c r="J31" s="390" t="s">
        <v>26</v>
      </c>
      <c r="K31" s="390" t="s">
        <v>26</v>
      </c>
      <c r="L31" s="389" t="s">
        <v>410</v>
      </c>
      <c r="M31" s="391">
        <v>15000000</v>
      </c>
      <c r="N31" s="391">
        <f t="shared" si="0"/>
        <v>12750000</v>
      </c>
      <c r="O31" s="390">
        <v>2023</v>
      </c>
      <c r="P31" s="390">
        <v>2025</v>
      </c>
      <c r="Q31" s="503"/>
      <c r="R31" s="503"/>
      <c r="S31" s="503"/>
      <c r="T31" s="503"/>
      <c r="U31" s="293"/>
      <c r="V31" s="293"/>
      <c r="W31" s="293"/>
      <c r="X31" s="293"/>
      <c r="Y31" s="293"/>
      <c r="Z31" s="390" t="s">
        <v>55</v>
      </c>
      <c r="AA31" s="390" t="s">
        <v>55</v>
      </c>
      <c r="AB31" s="504"/>
      <c r="AC31" s="504"/>
      <c r="AD31" s="504"/>
      <c r="AE31" s="504"/>
      <c r="AF31" s="464" t="s">
        <v>411</v>
      </c>
    </row>
    <row r="32" spans="1:33" ht="60" customHeight="1" x14ac:dyDescent="0.3">
      <c r="A32" s="444" t="s">
        <v>191</v>
      </c>
      <c r="B32" s="388">
        <v>28</v>
      </c>
      <c r="C32" s="932"/>
      <c r="D32" s="728"/>
      <c r="E32" s="731"/>
      <c r="F32" s="734"/>
      <c r="G32" s="731"/>
      <c r="H32" s="445" t="s">
        <v>412</v>
      </c>
      <c r="I32" s="446" t="s">
        <v>43</v>
      </c>
      <c r="J32" s="446" t="s">
        <v>26</v>
      </c>
      <c r="K32" s="446" t="s">
        <v>26</v>
      </c>
      <c r="L32" s="445" t="s">
        <v>413</v>
      </c>
      <c r="M32" s="447">
        <v>500000</v>
      </c>
      <c r="N32" s="447">
        <f t="shared" si="0"/>
        <v>425000</v>
      </c>
      <c r="O32" s="446">
        <v>2023</v>
      </c>
      <c r="P32" s="446">
        <v>2025</v>
      </c>
      <c r="Q32" s="505"/>
      <c r="R32" s="505"/>
      <c r="S32" s="505"/>
      <c r="T32" s="505"/>
      <c r="U32" s="448"/>
      <c r="V32" s="448"/>
      <c r="W32" s="448"/>
      <c r="X32" s="448"/>
      <c r="Y32" s="448"/>
      <c r="Z32" s="950" t="s">
        <v>414</v>
      </c>
      <c r="AA32" s="951"/>
      <c r="AB32" s="951"/>
      <c r="AC32" s="951"/>
      <c r="AD32" s="951"/>
      <c r="AE32" s="951"/>
      <c r="AF32" s="952"/>
    </row>
    <row r="33" spans="1:32" ht="60" customHeight="1" thickBot="1" x14ac:dyDescent="0.35">
      <c r="A33" s="506" t="s">
        <v>191</v>
      </c>
      <c r="B33" s="425">
        <v>29</v>
      </c>
      <c r="C33" s="943"/>
      <c r="D33" s="729"/>
      <c r="E33" s="732"/>
      <c r="F33" s="735"/>
      <c r="G33" s="732"/>
      <c r="H33" s="508" t="s">
        <v>415</v>
      </c>
      <c r="I33" s="509" t="s">
        <v>43</v>
      </c>
      <c r="J33" s="509" t="s">
        <v>26</v>
      </c>
      <c r="K33" s="509" t="s">
        <v>26</v>
      </c>
      <c r="L33" s="508" t="s">
        <v>416</v>
      </c>
      <c r="M33" s="510">
        <v>600000</v>
      </c>
      <c r="N33" s="510">
        <f t="shared" si="0"/>
        <v>510000</v>
      </c>
      <c r="O33" s="509">
        <v>2023</v>
      </c>
      <c r="P33" s="509">
        <v>2025</v>
      </c>
      <c r="Q33" s="511"/>
      <c r="R33" s="511"/>
      <c r="S33" s="511"/>
      <c r="T33" s="511"/>
      <c r="U33" s="512"/>
      <c r="V33" s="512"/>
      <c r="W33" s="512"/>
      <c r="X33" s="512"/>
      <c r="Y33" s="512"/>
      <c r="Z33" s="953" t="s">
        <v>414</v>
      </c>
      <c r="AA33" s="954"/>
      <c r="AB33" s="954"/>
      <c r="AC33" s="954"/>
      <c r="AD33" s="954"/>
      <c r="AE33" s="954"/>
      <c r="AF33" s="955"/>
    </row>
    <row r="34" spans="1:32" ht="115.2" customHeight="1" x14ac:dyDescent="0.3">
      <c r="A34" s="513" t="s">
        <v>130</v>
      </c>
      <c r="B34" s="514">
        <v>30</v>
      </c>
      <c r="C34" s="946" t="s">
        <v>417</v>
      </c>
      <c r="D34" s="727" t="s">
        <v>48</v>
      </c>
      <c r="E34" s="730">
        <v>49123891</v>
      </c>
      <c r="F34" s="733">
        <v>49123891</v>
      </c>
      <c r="G34" s="730">
        <v>600082890</v>
      </c>
      <c r="H34" s="412" t="s">
        <v>418</v>
      </c>
      <c r="I34" s="411" t="s">
        <v>43</v>
      </c>
      <c r="J34" s="411" t="s">
        <v>26</v>
      </c>
      <c r="K34" s="411" t="s">
        <v>26</v>
      </c>
      <c r="L34" s="412" t="s">
        <v>419</v>
      </c>
      <c r="M34" s="515">
        <v>20000000</v>
      </c>
      <c r="N34" s="515">
        <f t="shared" si="0"/>
        <v>17000000</v>
      </c>
      <c r="O34" s="411">
        <v>2023</v>
      </c>
      <c r="P34" s="411">
        <v>2025</v>
      </c>
      <c r="Q34" s="516"/>
      <c r="R34" s="516"/>
      <c r="S34" s="516"/>
      <c r="T34" s="516"/>
      <c r="U34" s="517"/>
      <c r="V34" s="517"/>
      <c r="W34" s="517"/>
      <c r="X34" s="517"/>
      <c r="Y34" s="517"/>
      <c r="Z34" s="411" t="s">
        <v>55</v>
      </c>
      <c r="AA34" s="411" t="s">
        <v>55</v>
      </c>
      <c r="AB34" s="956" t="s">
        <v>420</v>
      </c>
      <c r="AC34" s="956"/>
      <c r="AD34" s="956"/>
      <c r="AE34" s="956"/>
      <c r="AF34" s="518" t="s">
        <v>421</v>
      </c>
    </row>
    <row r="35" spans="1:32" ht="83.4" customHeight="1" x14ac:dyDescent="0.3">
      <c r="A35" s="462" t="s">
        <v>191</v>
      </c>
      <c r="B35" s="376">
        <v>31</v>
      </c>
      <c r="C35" s="932"/>
      <c r="D35" s="728"/>
      <c r="E35" s="731"/>
      <c r="F35" s="734"/>
      <c r="G35" s="731"/>
      <c r="H35" s="389" t="s">
        <v>422</v>
      </c>
      <c r="I35" s="390" t="s">
        <v>43</v>
      </c>
      <c r="J35" s="390" t="s">
        <v>26</v>
      </c>
      <c r="K35" s="390" t="s">
        <v>26</v>
      </c>
      <c r="L35" s="389" t="s">
        <v>387</v>
      </c>
      <c r="M35" s="391">
        <v>7000000</v>
      </c>
      <c r="N35" s="391">
        <f t="shared" si="0"/>
        <v>5950000</v>
      </c>
      <c r="O35" s="390">
        <v>2023</v>
      </c>
      <c r="P35" s="390">
        <v>2025</v>
      </c>
      <c r="Q35" s="503"/>
      <c r="R35" s="503"/>
      <c r="S35" s="503"/>
      <c r="T35" s="503"/>
      <c r="U35" s="293"/>
      <c r="V35" s="293"/>
      <c r="W35" s="293"/>
      <c r="X35" s="293"/>
      <c r="Y35" s="293"/>
      <c r="Z35" s="390" t="s">
        <v>55</v>
      </c>
      <c r="AA35" s="390" t="s">
        <v>55</v>
      </c>
      <c r="AB35" s="944" t="s">
        <v>420</v>
      </c>
      <c r="AC35" s="944"/>
      <c r="AD35" s="944"/>
      <c r="AE35" s="944"/>
      <c r="AF35" s="464" t="s">
        <v>292</v>
      </c>
    </row>
    <row r="36" spans="1:32" ht="108" customHeight="1" thickBot="1" x14ac:dyDescent="0.35">
      <c r="A36" s="519" t="s">
        <v>191</v>
      </c>
      <c r="B36" s="398">
        <v>32</v>
      </c>
      <c r="C36" s="943"/>
      <c r="D36" s="729"/>
      <c r="E36" s="732"/>
      <c r="F36" s="735"/>
      <c r="G36" s="732"/>
      <c r="H36" s="520" t="s">
        <v>423</v>
      </c>
      <c r="I36" s="521" t="s">
        <v>43</v>
      </c>
      <c r="J36" s="521" t="s">
        <v>26</v>
      </c>
      <c r="K36" s="521" t="s">
        <v>26</v>
      </c>
      <c r="L36" s="520" t="s">
        <v>424</v>
      </c>
      <c r="M36" s="522">
        <v>1500000</v>
      </c>
      <c r="N36" s="522">
        <f t="shared" si="0"/>
        <v>1275000</v>
      </c>
      <c r="O36" s="521">
        <v>2023</v>
      </c>
      <c r="P36" s="521">
        <v>2025</v>
      </c>
      <c r="Q36" s="523"/>
      <c r="R36" s="523"/>
      <c r="S36" s="523"/>
      <c r="T36" s="523"/>
      <c r="U36" s="524"/>
      <c r="V36" s="524"/>
      <c r="W36" s="524"/>
      <c r="X36" s="524"/>
      <c r="Y36" s="524"/>
      <c r="Z36" s="521" t="s">
        <v>55</v>
      </c>
      <c r="AA36" s="521" t="s">
        <v>55</v>
      </c>
      <c r="AB36" s="945" t="s">
        <v>420</v>
      </c>
      <c r="AC36" s="945"/>
      <c r="AD36" s="945"/>
      <c r="AE36" s="945"/>
      <c r="AF36" s="525" t="s">
        <v>292</v>
      </c>
    </row>
    <row r="37" spans="1:32" ht="63" customHeight="1" x14ac:dyDescent="0.3">
      <c r="A37" s="526" t="s">
        <v>154</v>
      </c>
      <c r="B37" s="409">
        <v>33</v>
      </c>
      <c r="C37" s="931" t="s">
        <v>425</v>
      </c>
      <c r="D37" s="934" t="s">
        <v>48</v>
      </c>
      <c r="E37" s="936">
        <v>49123858</v>
      </c>
      <c r="F37" s="938">
        <v>49123858</v>
      </c>
      <c r="G37" s="936">
        <v>600082989</v>
      </c>
      <c r="H37" s="378" t="s">
        <v>426</v>
      </c>
      <c r="I37" s="379" t="s">
        <v>43</v>
      </c>
      <c r="J37" s="379" t="s">
        <v>26</v>
      </c>
      <c r="K37" s="379" t="s">
        <v>26</v>
      </c>
      <c r="L37" s="378" t="s">
        <v>427</v>
      </c>
      <c r="M37" s="381">
        <v>20000000</v>
      </c>
      <c r="N37" s="381">
        <f>M37*0.85</f>
        <v>17000000</v>
      </c>
      <c r="O37" s="379">
        <v>2023</v>
      </c>
      <c r="P37" s="379">
        <v>2025</v>
      </c>
      <c r="Q37" s="527"/>
      <c r="R37" s="527"/>
      <c r="S37" s="527"/>
      <c r="T37" s="527"/>
      <c r="U37" s="490"/>
      <c r="V37" s="490"/>
      <c r="W37" s="490"/>
      <c r="X37" s="490"/>
      <c r="Y37" s="490"/>
      <c r="Z37" s="378" t="s">
        <v>428</v>
      </c>
      <c r="AA37" s="379" t="s">
        <v>55</v>
      </c>
      <c r="AB37" s="491"/>
      <c r="AC37" s="491"/>
      <c r="AD37" s="491"/>
      <c r="AE37" s="491"/>
      <c r="AF37" s="492" t="s">
        <v>132</v>
      </c>
    </row>
    <row r="38" spans="1:32" ht="63" customHeight="1" x14ac:dyDescent="0.3">
      <c r="A38" s="462" t="s">
        <v>191</v>
      </c>
      <c r="B38" s="388">
        <v>34</v>
      </c>
      <c r="C38" s="932"/>
      <c r="D38" s="728"/>
      <c r="E38" s="731"/>
      <c r="F38" s="734"/>
      <c r="G38" s="731"/>
      <c r="H38" s="389" t="s">
        <v>429</v>
      </c>
      <c r="I38" s="390" t="s">
        <v>43</v>
      </c>
      <c r="J38" s="390" t="s">
        <v>26</v>
      </c>
      <c r="K38" s="390" t="s">
        <v>26</v>
      </c>
      <c r="L38" s="389" t="s">
        <v>430</v>
      </c>
      <c r="M38" s="391">
        <v>3500000</v>
      </c>
      <c r="N38" s="391">
        <f>M38*0.85</f>
        <v>2975000</v>
      </c>
      <c r="O38" s="390">
        <v>2023</v>
      </c>
      <c r="P38" s="390">
        <v>2025</v>
      </c>
      <c r="Q38" s="503"/>
      <c r="R38" s="503"/>
      <c r="S38" s="503"/>
      <c r="T38" s="503"/>
      <c r="U38" s="293"/>
      <c r="V38" s="293"/>
      <c r="W38" s="293"/>
      <c r="X38" s="293"/>
      <c r="Y38" s="293"/>
      <c r="Z38" s="389" t="s">
        <v>55</v>
      </c>
      <c r="AA38" s="390" t="s">
        <v>55</v>
      </c>
      <c r="AB38" s="423"/>
      <c r="AC38" s="423"/>
      <c r="AD38" s="423"/>
      <c r="AE38" s="423"/>
      <c r="AF38" s="464" t="s">
        <v>292</v>
      </c>
    </row>
    <row r="39" spans="1:32" ht="63" customHeight="1" thickBot="1" x14ac:dyDescent="0.35">
      <c r="A39" s="397" t="s">
        <v>191</v>
      </c>
      <c r="B39" s="425">
        <v>35</v>
      </c>
      <c r="C39" s="933"/>
      <c r="D39" s="935"/>
      <c r="E39" s="937"/>
      <c r="F39" s="939"/>
      <c r="G39" s="937"/>
      <c r="H39" s="401" t="s">
        <v>356</v>
      </c>
      <c r="I39" s="402" t="s">
        <v>43</v>
      </c>
      <c r="J39" s="402" t="s">
        <v>26</v>
      </c>
      <c r="K39" s="402" t="s">
        <v>26</v>
      </c>
      <c r="L39" s="401" t="s">
        <v>431</v>
      </c>
      <c r="M39" s="403">
        <v>15000000</v>
      </c>
      <c r="N39" s="403">
        <f>M39*0.85</f>
        <v>12750000</v>
      </c>
      <c r="O39" s="402">
        <v>2023</v>
      </c>
      <c r="P39" s="402">
        <v>2025</v>
      </c>
      <c r="Q39" s="528"/>
      <c r="R39" s="528"/>
      <c r="S39" s="528"/>
      <c r="T39" s="528"/>
      <c r="U39" s="405"/>
      <c r="V39" s="405"/>
      <c r="W39" s="405"/>
      <c r="X39" s="405"/>
      <c r="Y39" s="405"/>
      <c r="Z39" s="401" t="s">
        <v>55</v>
      </c>
      <c r="AA39" s="402" t="s">
        <v>55</v>
      </c>
      <c r="AB39" s="494"/>
      <c r="AC39" s="494"/>
      <c r="AD39" s="494"/>
      <c r="AE39" s="494"/>
      <c r="AF39" s="495" t="s">
        <v>432</v>
      </c>
    </row>
    <row r="40" spans="1:32" ht="36" customHeight="1" x14ac:dyDescent="0.3">
      <c r="A40" s="513" t="s">
        <v>130</v>
      </c>
      <c r="B40" s="436">
        <v>36</v>
      </c>
      <c r="C40" s="946" t="s">
        <v>433</v>
      </c>
      <c r="D40" s="727" t="s">
        <v>50</v>
      </c>
      <c r="E40" s="730">
        <v>61357472</v>
      </c>
      <c r="F40" s="733">
        <v>61357472</v>
      </c>
      <c r="G40" s="730">
        <v>600082954</v>
      </c>
      <c r="H40" s="412" t="s">
        <v>61</v>
      </c>
      <c r="I40" s="411" t="s">
        <v>43</v>
      </c>
      <c r="J40" s="411" t="s">
        <v>26</v>
      </c>
      <c r="K40" s="411" t="s">
        <v>51</v>
      </c>
      <c r="L40" s="412" t="s">
        <v>61</v>
      </c>
      <c r="M40" s="515">
        <v>1500000</v>
      </c>
      <c r="N40" s="515">
        <f t="shared" ref="N40:N57" si="1">M40*0.85</f>
        <v>1275000</v>
      </c>
      <c r="O40" s="411">
        <v>2023</v>
      </c>
      <c r="P40" s="411">
        <v>2025</v>
      </c>
      <c r="Q40" s="516"/>
      <c r="R40" s="516"/>
      <c r="S40" s="516"/>
      <c r="T40" s="516"/>
      <c r="U40" s="517"/>
      <c r="V40" s="517"/>
      <c r="W40" s="517"/>
      <c r="X40" s="517"/>
      <c r="Y40" s="517"/>
      <c r="Z40" s="411" t="s">
        <v>55</v>
      </c>
      <c r="AA40" s="411" t="s">
        <v>55</v>
      </c>
      <c r="AB40" s="966" t="s">
        <v>434</v>
      </c>
      <c r="AC40" s="966"/>
      <c r="AD40" s="966"/>
      <c r="AE40" s="966"/>
      <c r="AF40" s="518" t="s">
        <v>132</v>
      </c>
    </row>
    <row r="41" spans="1:32" ht="36.6" customHeight="1" x14ac:dyDescent="0.3">
      <c r="A41" s="387" t="s">
        <v>130</v>
      </c>
      <c r="B41" s="376">
        <v>37</v>
      </c>
      <c r="C41" s="932"/>
      <c r="D41" s="728"/>
      <c r="E41" s="731"/>
      <c r="F41" s="734"/>
      <c r="G41" s="731"/>
      <c r="H41" s="389" t="s">
        <v>231</v>
      </c>
      <c r="I41" s="390" t="s">
        <v>43</v>
      </c>
      <c r="J41" s="390" t="s">
        <v>26</v>
      </c>
      <c r="K41" s="390" t="s">
        <v>51</v>
      </c>
      <c r="L41" s="389" t="s">
        <v>231</v>
      </c>
      <c r="M41" s="391">
        <v>900000</v>
      </c>
      <c r="N41" s="391">
        <f t="shared" si="1"/>
        <v>765000</v>
      </c>
      <c r="O41" s="390">
        <v>2023</v>
      </c>
      <c r="P41" s="390">
        <v>2025</v>
      </c>
      <c r="Q41" s="503"/>
      <c r="R41" s="503"/>
      <c r="S41" s="503"/>
      <c r="T41" s="503"/>
      <c r="U41" s="293"/>
      <c r="V41" s="293"/>
      <c r="W41" s="293"/>
      <c r="X41" s="293"/>
      <c r="Y41" s="293"/>
      <c r="Z41" s="390" t="s">
        <v>55</v>
      </c>
      <c r="AA41" s="390" t="s">
        <v>55</v>
      </c>
      <c r="AB41" s="967"/>
      <c r="AC41" s="967"/>
      <c r="AD41" s="967"/>
      <c r="AE41" s="967"/>
      <c r="AF41" s="464" t="s">
        <v>132</v>
      </c>
    </row>
    <row r="42" spans="1:32" ht="36" customHeight="1" thickBot="1" x14ac:dyDescent="0.35">
      <c r="A42" s="529" t="s">
        <v>153</v>
      </c>
      <c r="B42" s="452">
        <v>38</v>
      </c>
      <c r="C42" s="943"/>
      <c r="D42" s="729"/>
      <c r="E42" s="732"/>
      <c r="F42" s="735"/>
      <c r="G42" s="732"/>
      <c r="H42" s="520" t="s">
        <v>435</v>
      </c>
      <c r="I42" s="521" t="s">
        <v>43</v>
      </c>
      <c r="J42" s="521" t="s">
        <v>26</v>
      </c>
      <c r="K42" s="521" t="s">
        <v>51</v>
      </c>
      <c r="L42" s="520" t="s">
        <v>435</v>
      </c>
      <c r="M42" s="522">
        <v>4000000</v>
      </c>
      <c r="N42" s="522">
        <f t="shared" si="1"/>
        <v>3400000</v>
      </c>
      <c r="O42" s="521">
        <v>2023</v>
      </c>
      <c r="P42" s="521">
        <v>2025</v>
      </c>
      <c r="Q42" s="523"/>
      <c r="R42" s="523"/>
      <c r="S42" s="523"/>
      <c r="T42" s="523"/>
      <c r="U42" s="524"/>
      <c r="V42" s="524"/>
      <c r="W42" s="524"/>
      <c r="X42" s="524"/>
      <c r="Y42" s="524"/>
      <c r="Z42" s="521" t="s">
        <v>55</v>
      </c>
      <c r="AA42" s="521" t="s">
        <v>55</v>
      </c>
      <c r="AB42" s="968"/>
      <c r="AC42" s="968"/>
      <c r="AD42" s="968"/>
      <c r="AE42" s="968"/>
      <c r="AF42" s="525" t="s">
        <v>132</v>
      </c>
    </row>
    <row r="43" spans="1:32" ht="36" x14ac:dyDescent="0.3">
      <c r="A43" s="526" t="s">
        <v>130</v>
      </c>
      <c r="B43" s="409">
        <v>39</v>
      </c>
      <c r="C43" s="963" t="s">
        <v>436</v>
      </c>
      <c r="D43" s="922" t="s">
        <v>52</v>
      </c>
      <c r="E43" s="925">
        <v>61357413</v>
      </c>
      <c r="F43" s="928">
        <v>61357413</v>
      </c>
      <c r="G43" s="925">
        <v>600083004</v>
      </c>
      <c r="H43" s="378" t="s">
        <v>437</v>
      </c>
      <c r="I43" s="379" t="s">
        <v>43</v>
      </c>
      <c r="J43" s="379" t="s">
        <v>26</v>
      </c>
      <c r="K43" s="379" t="s">
        <v>53</v>
      </c>
      <c r="L43" s="378" t="s">
        <v>437</v>
      </c>
      <c r="M43" s="381">
        <v>250000</v>
      </c>
      <c r="N43" s="381">
        <f t="shared" si="1"/>
        <v>212500</v>
      </c>
      <c r="O43" s="379">
        <v>2023</v>
      </c>
      <c r="P43" s="379">
        <v>2025</v>
      </c>
      <c r="Q43" s="501"/>
      <c r="R43" s="501"/>
      <c r="S43" s="501"/>
      <c r="T43" s="501"/>
      <c r="U43" s="502"/>
      <c r="V43" s="502"/>
      <c r="W43" s="502"/>
      <c r="X43" s="502"/>
      <c r="Y43" s="502"/>
      <c r="Z43" s="531" t="s">
        <v>55</v>
      </c>
      <c r="AA43" s="531" t="s">
        <v>55</v>
      </c>
      <c r="AB43" s="969" t="s">
        <v>438</v>
      </c>
      <c r="AC43" s="969"/>
      <c r="AD43" s="969"/>
      <c r="AE43" s="969"/>
      <c r="AF43" s="492" t="s">
        <v>364</v>
      </c>
    </row>
    <row r="44" spans="1:32" ht="31.95" customHeight="1" x14ac:dyDescent="0.3">
      <c r="A44" s="462" t="s">
        <v>150</v>
      </c>
      <c r="B44" s="388">
        <v>40</v>
      </c>
      <c r="C44" s="964"/>
      <c r="D44" s="923"/>
      <c r="E44" s="926"/>
      <c r="F44" s="929"/>
      <c r="G44" s="926"/>
      <c r="H44" s="389" t="s">
        <v>439</v>
      </c>
      <c r="I44" s="390" t="s">
        <v>43</v>
      </c>
      <c r="J44" s="390" t="s">
        <v>26</v>
      </c>
      <c r="K44" s="390" t="s">
        <v>53</v>
      </c>
      <c r="L44" s="389" t="s">
        <v>439</v>
      </c>
      <c r="M44" s="391">
        <v>1000000</v>
      </c>
      <c r="N44" s="391">
        <f t="shared" si="1"/>
        <v>850000</v>
      </c>
      <c r="O44" s="390">
        <v>2023</v>
      </c>
      <c r="P44" s="390">
        <v>2025</v>
      </c>
      <c r="Q44" s="505"/>
      <c r="R44" s="505"/>
      <c r="S44" s="505"/>
      <c r="T44" s="505"/>
      <c r="U44" s="448"/>
      <c r="V44" s="448"/>
      <c r="W44" s="448"/>
      <c r="X44" s="448"/>
      <c r="Y44" s="448"/>
      <c r="Z44" s="532" t="s">
        <v>55</v>
      </c>
      <c r="AA44" s="532" t="s">
        <v>55</v>
      </c>
      <c r="AB44" s="917" t="s">
        <v>440</v>
      </c>
      <c r="AC44" s="917"/>
      <c r="AD44" s="917"/>
      <c r="AE44" s="917"/>
      <c r="AF44" s="464" t="s">
        <v>364</v>
      </c>
    </row>
    <row r="45" spans="1:32" ht="47.4" customHeight="1" x14ac:dyDescent="0.3">
      <c r="A45" s="462" t="s">
        <v>154</v>
      </c>
      <c r="B45" s="376">
        <v>41</v>
      </c>
      <c r="C45" s="964"/>
      <c r="D45" s="923"/>
      <c r="E45" s="926"/>
      <c r="F45" s="929"/>
      <c r="G45" s="926"/>
      <c r="H45" s="389" t="s">
        <v>441</v>
      </c>
      <c r="I45" s="390" t="s">
        <v>43</v>
      </c>
      <c r="J45" s="390" t="s">
        <v>26</v>
      </c>
      <c r="K45" s="390" t="s">
        <v>53</v>
      </c>
      <c r="L45" s="389" t="s">
        <v>441</v>
      </c>
      <c r="M45" s="391">
        <v>3000000</v>
      </c>
      <c r="N45" s="391">
        <f t="shared" si="1"/>
        <v>2550000</v>
      </c>
      <c r="O45" s="390">
        <v>2023</v>
      </c>
      <c r="P45" s="532">
        <v>2025</v>
      </c>
      <c r="Q45" s="505"/>
      <c r="R45" s="505"/>
      <c r="S45" s="505"/>
      <c r="T45" s="505"/>
      <c r="U45" s="448"/>
      <c r="V45" s="448"/>
      <c r="W45" s="448"/>
      <c r="X45" s="448"/>
      <c r="Y45" s="448"/>
      <c r="Z45" s="389" t="s">
        <v>442</v>
      </c>
      <c r="AA45" s="390" t="s">
        <v>55</v>
      </c>
      <c r="AB45" s="917" t="s">
        <v>438</v>
      </c>
      <c r="AC45" s="917"/>
      <c r="AD45" s="917"/>
      <c r="AE45" s="917"/>
      <c r="AF45" s="464" t="s">
        <v>364</v>
      </c>
    </row>
    <row r="46" spans="1:32" ht="31.95" customHeight="1" x14ac:dyDescent="0.3">
      <c r="A46" s="462" t="s">
        <v>154</v>
      </c>
      <c r="B46" s="388">
        <v>42</v>
      </c>
      <c r="C46" s="964"/>
      <c r="D46" s="923"/>
      <c r="E46" s="926"/>
      <c r="F46" s="929"/>
      <c r="G46" s="926"/>
      <c r="H46" s="389" t="s">
        <v>443</v>
      </c>
      <c r="I46" s="390" t="s">
        <v>43</v>
      </c>
      <c r="J46" s="390" t="s">
        <v>26</v>
      </c>
      <c r="K46" s="390" t="s">
        <v>53</v>
      </c>
      <c r="L46" s="389" t="s">
        <v>443</v>
      </c>
      <c r="M46" s="391">
        <v>3000000</v>
      </c>
      <c r="N46" s="391">
        <f t="shared" si="1"/>
        <v>2550000</v>
      </c>
      <c r="O46" s="390">
        <v>2023</v>
      </c>
      <c r="P46" s="532">
        <v>2025</v>
      </c>
      <c r="Q46" s="505"/>
      <c r="R46" s="505"/>
      <c r="S46" s="505"/>
      <c r="T46" s="505"/>
      <c r="U46" s="448"/>
      <c r="V46" s="448"/>
      <c r="W46" s="448"/>
      <c r="X46" s="448"/>
      <c r="Y46" s="448"/>
      <c r="Z46" s="389" t="s">
        <v>442</v>
      </c>
      <c r="AA46" s="390" t="s">
        <v>55</v>
      </c>
      <c r="AB46" s="917" t="s">
        <v>438</v>
      </c>
      <c r="AC46" s="917"/>
      <c r="AD46" s="917"/>
      <c r="AE46" s="917"/>
      <c r="AF46" s="464" t="s">
        <v>364</v>
      </c>
    </row>
    <row r="47" spans="1:32" ht="48" x14ac:dyDescent="0.3">
      <c r="A47" s="462" t="s">
        <v>154</v>
      </c>
      <c r="B47" s="376">
        <v>43</v>
      </c>
      <c r="C47" s="964"/>
      <c r="D47" s="923"/>
      <c r="E47" s="926"/>
      <c r="F47" s="929"/>
      <c r="G47" s="926"/>
      <c r="H47" s="389" t="s">
        <v>444</v>
      </c>
      <c r="I47" s="390" t="s">
        <v>43</v>
      </c>
      <c r="J47" s="390" t="s">
        <v>26</v>
      </c>
      <c r="K47" s="390" t="s">
        <v>53</v>
      </c>
      <c r="L47" s="389" t="s">
        <v>444</v>
      </c>
      <c r="M47" s="391">
        <v>5000000</v>
      </c>
      <c r="N47" s="391">
        <f t="shared" si="1"/>
        <v>4250000</v>
      </c>
      <c r="O47" s="390">
        <v>2023</v>
      </c>
      <c r="P47" s="532">
        <v>2025</v>
      </c>
      <c r="Q47" s="505"/>
      <c r="R47" s="505"/>
      <c r="S47" s="505"/>
      <c r="T47" s="505"/>
      <c r="U47" s="448"/>
      <c r="V47" s="448"/>
      <c r="W47" s="448"/>
      <c r="X47" s="448"/>
      <c r="Y47" s="448"/>
      <c r="Z47" s="389" t="s">
        <v>442</v>
      </c>
      <c r="AA47" s="390" t="s">
        <v>55</v>
      </c>
      <c r="AB47" s="917" t="s">
        <v>438</v>
      </c>
      <c r="AC47" s="917"/>
      <c r="AD47" s="917"/>
      <c r="AE47" s="917"/>
      <c r="AF47" s="464" t="s">
        <v>364</v>
      </c>
    </row>
    <row r="48" spans="1:32" ht="48" customHeight="1" x14ac:dyDescent="0.3">
      <c r="A48" s="462" t="s">
        <v>150</v>
      </c>
      <c r="B48" s="388">
        <v>44</v>
      </c>
      <c r="C48" s="964"/>
      <c r="D48" s="923"/>
      <c r="E48" s="926"/>
      <c r="F48" s="929"/>
      <c r="G48" s="926"/>
      <c r="H48" s="389" t="s">
        <v>445</v>
      </c>
      <c r="I48" s="390" t="s">
        <v>43</v>
      </c>
      <c r="J48" s="390" t="s">
        <v>26</v>
      </c>
      <c r="K48" s="390" t="s">
        <v>53</v>
      </c>
      <c r="L48" s="389" t="s">
        <v>445</v>
      </c>
      <c r="M48" s="391">
        <v>13000000</v>
      </c>
      <c r="N48" s="391">
        <f t="shared" si="1"/>
        <v>11050000</v>
      </c>
      <c r="O48" s="390">
        <v>2023</v>
      </c>
      <c r="P48" s="390">
        <v>2025</v>
      </c>
      <c r="Q48" s="505"/>
      <c r="R48" s="505"/>
      <c r="S48" s="505"/>
      <c r="T48" s="505"/>
      <c r="U48" s="448"/>
      <c r="V48" s="448"/>
      <c r="W48" s="448"/>
      <c r="X48" s="448"/>
      <c r="Y48" s="448"/>
      <c r="Z48" s="532" t="s">
        <v>55</v>
      </c>
      <c r="AA48" s="532" t="s">
        <v>55</v>
      </c>
      <c r="AB48" s="917" t="s">
        <v>438</v>
      </c>
      <c r="AC48" s="917"/>
      <c r="AD48" s="917"/>
      <c r="AE48" s="917"/>
      <c r="AF48" s="464" t="s">
        <v>364</v>
      </c>
    </row>
    <row r="49" spans="1:37" ht="39" customHeight="1" x14ac:dyDescent="0.3">
      <c r="A49" s="462" t="s">
        <v>150</v>
      </c>
      <c r="B49" s="376">
        <v>45</v>
      </c>
      <c r="C49" s="964"/>
      <c r="D49" s="923"/>
      <c r="E49" s="926"/>
      <c r="F49" s="929"/>
      <c r="G49" s="926"/>
      <c r="H49" s="389" t="s">
        <v>446</v>
      </c>
      <c r="I49" s="390" t="s">
        <v>43</v>
      </c>
      <c r="J49" s="390" t="s">
        <v>26</v>
      </c>
      <c r="K49" s="390" t="s">
        <v>53</v>
      </c>
      <c r="L49" s="389" t="s">
        <v>446</v>
      </c>
      <c r="M49" s="391">
        <v>5000000</v>
      </c>
      <c r="N49" s="391">
        <f t="shared" si="1"/>
        <v>4250000</v>
      </c>
      <c r="O49" s="390">
        <v>2023</v>
      </c>
      <c r="P49" s="390">
        <v>2025</v>
      </c>
      <c r="Q49" s="505"/>
      <c r="R49" s="505"/>
      <c r="S49" s="505"/>
      <c r="T49" s="505"/>
      <c r="U49" s="448"/>
      <c r="V49" s="448"/>
      <c r="W49" s="448"/>
      <c r="X49" s="448"/>
      <c r="Y49" s="448"/>
      <c r="Z49" s="532" t="s">
        <v>55</v>
      </c>
      <c r="AA49" s="532" t="s">
        <v>55</v>
      </c>
      <c r="AB49" s="917" t="s">
        <v>438</v>
      </c>
      <c r="AC49" s="917"/>
      <c r="AD49" s="917"/>
      <c r="AE49" s="917"/>
      <c r="AF49" s="464" t="s">
        <v>364</v>
      </c>
    </row>
    <row r="50" spans="1:37" x14ac:dyDescent="0.3">
      <c r="A50" s="533" t="s">
        <v>130</v>
      </c>
      <c r="B50" s="388">
        <v>46</v>
      </c>
      <c r="C50" s="964"/>
      <c r="D50" s="923"/>
      <c r="E50" s="926"/>
      <c r="F50" s="929"/>
      <c r="G50" s="926"/>
      <c r="H50" s="389" t="s">
        <v>447</v>
      </c>
      <c r="I50" s="390" t="s">
        <v>43</v>
      </c>
      <c r="J50" s="390" t="s">
        <v>26</v>
      </c>
      <c r="K50" s="390" t="s">
        <v>53</v>
      </c>
      <c r="L50" s="389" t="s">
        <v>447</v>
      </c>
      <c r="M50" s="391">
        <v>300000</v>
      </c>
      <c r="N50" s="391">
        <f t="shared" si="1"/>
        <v>255000</v>
      </c>
      <c r="O50" s="390">
        <v>2023</v>
      </c>
      <c r="P50" s="390">
        <v>2025</v>
      </c>
      <c r="Q50" s="505"/>
      <c r="R50" s="505"/>
      <c r="S50" s="505"/>
      <c r="T50" s="505"/>
      <c r="U50" s="448"/>
      <c r="V50" s="448"/>
      <c r="W50" s="448"/>
      <c r="X50" s="448"/>
      <c r="Y50" s="448"/>
      <c r="Z50" s="532" t="s">
        <v>55</v>
      </c>
      <c r="AA50" s="532" t="s">
        <v>55</v>
      </c>
      <c r="AB50" s="917" t="s">
        <v>438</v>
      </c>
      <c r="AC50" s="917"/>
      <c r="AD50" s="917"/>
      <c r="AE50" s="917"/>
      <c r="AF50" s="464" t="s">
        <v>364</v>
      </c>
    </row>
    <row r="51" spans="1:37" x14ac:dyDescent="0.3">
      <c r="A51" s="533" t="s">
        <v>130</v>
      </c>
      <c r="B51" s="376">
        <v>47</v>
      </c>
      <c r="C51" s="964"/>
      <c r="D51" s="923"/>
      <c r="E51" s="926"/>
      <c r="F51" s="929"/>
      <c r="G51" s="926"/>
      <c r="H51" s="389" t="s">
        <v>448</v>
      </c>
      <c r="I51" s="390" t="s">
        <v>43</v>
      </c>
      <c r="J51" s="390" t="s">
        <v>26</v>
      </c>
      <c r="K51" s="390" t="s">
        <v>53</v>
      </c>
      <c r="L51" s="389" t="s">
        <v>448</v>
      </c>
      <c r="M51" s="391">
        <v>600000</v>
      </c>
      <c r="N51" s="391">
        <f t="shared" si="1"/>
        <v>510000</v>
      </c>
      <c r="O51" s="390">
        <v>2023</v>
      </c>
      <c r="P51" s="390">
        <v>2025</v>
      </c>
      <c r="Q51" s="505"/>
      <c r="R51" s="505"/>
      <c r="S51" s="505"/>
      <c r="T51" s="505"/>
      <c r="U51" s="448"/>
      <c r="V51" s="448"/>
      <c r="W51" s="448"/>
      <c r="X51" s="448"/>
      <c r="Y51" s="448"/>
      <c r="Z51" s="532" t="s">
        <v>55</v>
      </c>
      <c r="AA51" s="532" t="s">
        <v>55</v>
      </c>
      <c r="AB51" s="917" t="s">
        <v>438</v>
      </c>
      <c r="AC51" s="917"/>
      <c r="AD51" s="917"/>
      <c r="AE51" s="917"/>
      <c r="AF51" s="464" t="s">
        <v>364</v>
      </c>
    </row>
    <row r="52" spans="1:37" ht="61.95" customHeight="1" thickBot="1" x14ac:dyDescent="0.35">
      <c r="A52" s="519" t="s">
        <v>150</v>
      </c>
      <c r="B52" s="452">
        <v>48</v>
      </c>
      <c r="C52" s="965"/>
      <c r="D52" s="959"/>
      <c r="E52" s="960"/>
      <c r="F52" s="961"/>
      <c r="G52" s="960"/>
      <c r="H52" s="520" t="s">
        <v>449</v>
      </c>
      <c r="I52" s="521" t="s">
        <v>43</v>
      </c>
      <c r="J52" s="521" t="s">
        <v>26</v>
      </c>
      <c r="K52" s="521" t="s">
        <v>53</v>
      </c>
      <c r="L52" s="520" t="s">
        <v>450</v>
      </c>
      <c r="M52" s="522">
        <v>500000</v>
      </c>
      <c r="N52" s="522">
        <f t="shared" si="1"/>
        <v>425000</v>
      </c>
      <c r="O52" s="521">
        <v>2023</v>
      </c>
      <c r="P52" s="521">
        <v>2025</v>
      </c>
      <c r="Q52" s="523"/>
      <c r="R52" s="523"/>
      <c r="S52" s="523"/>
      <c r="T52" s="523"/>
      <c r="U52" s="523"/>
      <c r="V52" s="523"/>
      <c r="W52" s="523"/>
      <c r="X52" s="523"/>
      <c r="Y52" s="523" t="s">
        <v>195</v>
      </c>
      <c r="Z52" s="534" t="s">
        <v>55</v>
      </c>
      <c r="AA52" s="534" t="s">
        <v>55</v>
      </c>
      <c r="AB52" s="535"/>
      <c r="AC52" s="535"/>
      <c r="AD52" s="535"/>
      <c r="AE52" s="535"/>
      <c r="AF52" s="525" t="s">
        <v>127</v>
      </c>
    </row>
    <row r="53" spans="1:37" s="536" customFormat="1" ht="61.95" customHeight="1" thickBot="1" x14ac:dyDescent="0.35">
      <c r="A53" s="537" t="s">
        <v>130</v>
      </c>
      <c r="B53" s="538">
        <v>49</v>
      </c>
      <c r="C53" s="410" t="s">
        <v>451</v>
      </c>
      <c r="D53" s="539" t="s">
        <v>56</v>
      </c>
      <c r="E53" s="540">
        <v>61357383</v>
      </c>
      <c r="F53" s="541">
        <v>61357383</v>
      </c>
      <c r="G53" s="540">
        <v>600082938</v>
      </c>
      <c r="H53" s="541" t="s">
        <v>452</v>
      </c>
      <c r="I53" s="540" t="s">
        <v>43</v>
      </c>
      <c r="J53" s="540" t="s">
        <v>26</v>
      </c>
      <c r="K53" s="540" t="s">
        <v>57</v>
      </c>
      <c r="L53" s="541" t="s">
        <v>75</v>
      </c>
      <c r="M53" s="542">
        <v>500000</v>
      </c>
      <c r="N53" s="542">
        <f t="shared" si="1"/>
        <v>425000</v>
      </c>
      <c r="O53" s="540">
        <v>2023</v>
      </c>
      <c r="P53" s="540">
        <v>2025</v>
      </c>
      <c r="Q53" s="543"/>
      <c r="R53" s="543"/>
      <c r="S53" s="543"/>
      <c r="T53" s="543"/>
      <c r="U53" s="543"/>
      <c r="V53" s="543"/>
      <c r="W53" s="543"/>
      <c r="X53" s="543"/>
      <c r="Y53" s="543" t="s">
        <v>195</v>
      </c>
      <c r="Z53" s="544" t="s">
        <v>55</v>
      </c>
      <c r="AA53" s="544" t="s">
        <v>55</v>
      </c>
      <c r="AB53" s="545"/>
      <c r="AC53" s="545"/>
      <c r="AD53" s="545"/>
      <c r="AE53" s="545"/>
      <c r="AF53" s="546" t="s">
        <v>186</v>
      </c>
      <c r="AG53" s="117"/>
      <c r="AH53" s="117"/>
      <c r="AI53" s="117"/>
      <c r="AJ53" s="117"/>
      <c r="AK53" s="117"/>
    </row>
    <row r="54" spans="1:37" s="117" customFormat="1" ht="60" customHeight="1" x14ac:dyDescent="0.3">
      <c r="A54" s="547" t="s">
        <v>130</v>
      </c>
      <c r="B54" s="436">
        <v>50</v>
      </c>
      <c r="C54" s="957" t="s">
        <v>453</v>
      </c>
      <c r="D54" s="940" t="s">
        <v>58</v>
      </c>
      <c r="E54" s="941">
        <v>70698376</v>
      </c>
      <c r="F54" s="942" t="s">
        <v>454</v>
      </c>
      <c r="G54" s="941">
        <v>6000830221</v>
      </c>
      <c r="H54" s="412" t="s">
        <v>455</v>
      </c>
      <c r="I54" s="411" t="s">
        <v>43</v>
      </c>
      <c r="J54" s="411" t="s">
        <v>26</v>
      </c>
      <c r="K54" s="411" t="s">
        <v>59</v>
      </c>
      <c r="L54" s="412" t="s">
        <v>455</v>
      </c>
      <c r="M54" s="515">
        <v>1800000</v>
      </c>
      <c r="N54" s="515">
        <f t="shared" si="1"/>
        <v>1530000</v>
      </c>
      <c r="O54" s="411">
        <v>2023</v>
      </c>
      <c r="P54" s="411">
        <v>2025</v>
      </c>
      <c r="Q54" s="548"/>
      <c r="R54" s="548"/>
      <c r="S54" s="548"/>
      <c r="T54" s="548"/>
      <c r="U54" s="416"/>
      <c r="V54" s="416"/>
      <c r="W54" s="416"/>
      <c r="X54" s="416"/>
      <c r="Y54" s="416"/>
      <c r="Z54" s="549" t="s">
        <v>55</v>
      </c>
      <c r="AA54" s="549" t="s">
        <v>55</v>
      </c>
      <c r="AB54" s="956" t="s">
        <v>456</v>
      </c>
      <c r="AC54" s="956"/>
      <c r="AD54" s="956"/>
      <c r="AE54" s="956"/>
      <c r="AF54" s="518" t="s">
        <v>364</v>
      </c>
    </row>
    <row r="55" spans="1:37" s="117" customFormat="1" ht="34.950000000000003" customHeight="1" x14ac:dyDescent="0.3">
      <c r="A55" s="462" t="s">
        <v>154</v>
      </c>
      <c r="B55" s="376">
        <v>51</v>
      </c>
      <c r="C55" s="920"/>
      <c r="D55" s="923"/>
      <c r="E55" s="926"/>
      <c r="F55" s="929"/>
      <c r="G55" s="926"/>
      <c r="H55" s="389" t="s">
        <v>457</v>
      </c>
      <c r="I55" s="390" t="s">
        <v>43</v>
      </c>
      <c r="J55" s="390" t="s">
        <v>26</v>
      </c>
      <c r="K55" s="390" t="s">
        <v>59</v>
      </c>
      <c r="L55" s="389" t="s">
        <v>457</v>
      </c>
      <c r="M55" s="391">
        <v>500000</v>
      </c>
      <c r="N55" s="391">
        <f t="shared" si="1"/>
        <v>425000</v>
      </c>
      <c r="O55" s="390">
        <v>2023</v>
      </c>
      <c r="P55" s="532">
        <v>2025</v>
      </c>
      <c r="Q55" s="505"/>
      <c r="R55" s="505"/>
      <c r="S55" s="505"/>
      <c r="T55" s="505"/>
      <c r="U55" s="448"/>
      <c r="V55" s="448"/>
      <c r="W55" s="448"/>
      <c r="X55" s="448"/>
      <c r="Y55" s="448"/>
      <c r="Z55" s="532" t="s">
        <v>55</v>
      </c>
      <c r="AA55" s="532" t="s">
        <v>55</v>
      </c>
      <c r="AB55" s="917" t="s">
        <v>456</v>
      </c>
      <c r="AC55" s="917"/>
      <c r="AD55" s="917"/>
      <c r="AE55" s="917"/>
      <c r="AF55" s="464" t="s">
        <v>364</v>
      </c>
    </row>
    <row r="56" spans="1:37" s="117" customFormat="1" ht="47.4" customHeight="1" x14ac:dyDescent="0.3">
      <c r="A56" s="462" t="s">
        <v>154</v>
      </c>
      <c r="B56" s="388">
        <v>52</v>
      </c>
      <c r="C56" s="920"/>
      <c r="D56" s="923"/>
      <c r="E56" s="926"/>
      <c r="F56" s="929"/>
      <c r="G56" s="926"/>
      <c r="H56" s="389" t="s">
        <v>458</v>
      </c>
      <c r="I56" s="390" t="s">
        <v>43</v>
      </c>
      <c r="J56" s="390" t="s">
        <v>26</v>
      </c>
      <c r="K56" s="390" t="s">
        <v>59</v>
      </c>
      <c r="L56" s="389" t="s">
        <v>459</v>
      </c>
      <c r="M56" s="391">
        <v>500000</v>
      </c>
      <c r="N56" s="391">
        <f t="shared" si="1"/>
        <v>425000</v>
      </c>
      <c r="O56" s="390">
        <v>2023</v>
      </c>
      <c r="P56" s="532">
        <v>2025</v>
      </c>
      <c r="Q56" s="505"/>
      <c r="R56" s="505"/>
      <c r="S56" s="505"/>
      <c r="T56" s="505"/>
      <c r="U56" s="448"/>
      <c r="V56" s="448"/>
      <c r="W56" s="448"/>
      <c r="X56" s="448"/>
      <c r="Y56" s="448"/>
      <c r="Z56" s="532" t="s">
        <v>55</v>
      </c>
      <c r="AA56" s="532" t="s">
        <v>55</v>
      </c>
      <c r="AB56" s="917" t="s">
        <v>456</v>
      </c>
      <c r="AC56" s="917"/>
      <c r="AD56" s="917"/>
      <c r="AE56" s="917"/>
      <c r="AF56" s="464" t="s">
        <v>364</v>
      </c>
    </row>
    <row r="57" spans="1:37" s="117" customFormat="1" ht="29.4" customHeight="1" x14ac:dyDescent="0.3">
      <c r="A57" s="462" t="s">
        <v>154</v>
      </c>
      <c r="B57" s="376">
        <v>53</v>
      </c>
      <c r="C57" s="920"/>
      <c r="D57" s="923"/>
      <c r="E57" s="926"/>
      <c r="F57" s="929"/>
      <c r="G57" s="926"/>
      <c r="H57" s="389" t="s">
        <v>460</v>
      </c>
      <c r="I57" s="390" t="s">
        <v>43</v>
      </c>
      <c r="J57" s="390" t="s">
        <v>26</v>
      </c>
      <c r="K57" s="390" t="s">
        <v>59</v>
      </c>
      <c r="L57" s="389" t="s">
        <v>460</v>
      </c>
      <c r="M57" s="391">
        <v>200000</v>
      </c>
      <c r="N57" s="391">
        <f t="shared" si="1"/>
        <v>170000</v>
      </c>
      <c r="O57" s="390">
        <v>2023</v>
      </c>
      <c r="P57" s="532">
        <v>2025</v>
      </c>
      <c r="Q57" s="505"/>
      <c r="R57" s="505"/>
      <c r="S57" s="505"/>
      <c r="T57" s="505"/>
      <c r="U57" s="448"/>
      <c r="V57" s="448"/>
      <c r="W57" s="448"/>
      <c r="X57" s="448"/>
      <c r="Y57" s="448"/>
      <c r="Z57" s="532" t="s">
        <v>55</v>
      </c>
      <c r="AA57" s="532" t="s">
        <v>55</v>
      </c>
      <c r="AB57" s="917" t="s">
        <v>456</v>
      </c>
      <c r="AC57" s="917"/>
      <c r="AD57" s="917"/>
      <c r="AE57" s="917"/>
      <c r="AF57" s="464" t="s">
        <v>364</v>
      </c>
    </row>
    <row r="58" spans="1:37" ht="34.200000000000003" customHeight="1" thickBot="1" x14ac:dyDescent="0.35">
      <c r="A58" s="519" t="s">
        <v>154</v>
      </c>
      <c r="B58" s="452">
        <v>54</v>
      </c>
      <c r="C58" s="958"/>
      <c r="D58" s="959"/>
      <c r="E58" s="960"/>
      <c r="F58" s="961"/>
      <c r="G58" s="960"/>
      <c r="H58" s="520" t="s">
        <v>461</v>
      </c>
      <c r="I58" s="520" t="s">
        <v>43</v>
      </c>
      <c r="J58" s="520" t="s">
        <v>26</v>
      </c>
      <c r="K58" s="521" t="s">
        <v>59</v>
      </c>
      <c r="L58" s="520" t="s">
        <v>461</v>
      </c>
      <c r="M58" s="522">
        <v>200000</v>
      </c>
      <c r="N58" s="522">
        <f>M58*0.85</f>
        <v>170000</v>
      </c>
      <c r="O58" s="521">
        <v>2023</v>
      </c>
      <c r="P58" s="521">
        <v>2025</v>
      </c>
      <c r="Q58" s="550"/>
      <c r="R58" s="550"/>
      <c r="S58" s="551"/>
      <c r="T58" s="551"/>
      <c r="U58" s="551"/>
      <c r="V58" s="512"/>
      <c r="W58" s="512"/>
      <c r="X58" s="512"/>
      <c r="Y58" s="512"/>
      <c r="Z58" s="534" t="s">
        <v>55</v>
      </c>
      <c r="AA58" s="534" t="s">
        <v>55</v>
      </c>
      <c r="AB58" s="962" t="s">
        <v>456</v>
      </c>
      <c r="AC58" s="962"/>
      <c r="AD58" s="962"/>
      <c r="AE58" s="962"/>
      <c r="AF58" s="525" t="s">
        <v>462</v>
      </c>
    </row>
    <row r="61" spans="1:37" ht="15" thickBot="1" x14ac:dyDescent="0.35">
      <c r="A61" s="141" t="s">
        <v>233</v>
      </c>
      <c r="B61" s="142"/>
      <c r="C61" s="142"/>
      <c r="D61" s="142"/>
      <c r="E61" s="142"/>
      <c r="F61" s="142"/>
    </row>
    <row r="62" spans="1:37" x14ac:dyDescent="0.3">
      <c r="A62" s="294" t="s">
        <v>305</v>
      </c>
      <c r="B62" s="143"/>
      <c r="C62" s="142" t="s">
        <v>234</v>
      </c>
      <c r="D62" s="142"/>
      <c r="E62" s="142"/>
      <c r="F62" s="142"/>
      <c r="J62" s="825" t="s">
        <v>316</v>
      </c>
      <c r="K62" s="826"/>
      <c r="L62" s="826"/>
      <c r="M62" s="826"/>
      <c r="N62" s="826"/>
      <c r="O62" s="826"/>
      <c r="P62" s="827"/>
    </row>
    <row r="63" spans="1:37" x14ac:dyDescent="0.3">
      <c r="A63" s="144" t="s">
        <v>235</v>
      </c>
      <c r="B63" s="142"/>
      <c r="C63" s="142" t="s">
        <v>236</v>
      </c>
      <c r="D63" s="142"/>
      <c r="E63" s="142"/>
      <c r="F63" s="142"/>
      <c r="J63" s="828"/>
      <c r="K63" s="829"/>
      <c r="L63" s="829"/>
      <c r="M63" s="829"/>
      <c r="N63" s="829"/>
      <c r="O63" s="829"/>
      <c r="P63" s="830"/>
    </row>
    <row r="64" spans="1:37" x14ac:dyDescent="0.3">
      <c r="A64" s="448"/>
      <c r="B64" s="142"/>
      <c r="C64" s="142" t="s">
        <v>463</v>
      </c>
      <c r="D64" s="142"/>
      <c r="E64" s="142"/>
      <c r="F64" s="142"/>
      <c r="J64" s="828"/>
      <c r="K64" s="829"/>
      <c r="L64" s="829"/>
      <c r="M64" s="829"/>
      <c r="N64" s="829"/>
      <c r="O64" s="829"/>
      <c r="P64" s="830"/>
    </row>
    <row r="65" spans="1:16" x14ac:dyDescent="0.3">
      <c r="A65" s="117"/>
      <c r="B65" s="117"/>
      <c r="C65" s="117"/>
      <c r="D65" s="117"/>
      <c r="E65" s="117"/>
      <c r="F65" s="117"/>
      <c r="J65" s="828"/>
      <c r="K65" s="829"/>
      <c r="L65" s="829"/>
      <c r="M65" s="829"/>
      <c r="N65" s="829"/>
      <c r="O65" s="829"/>
      <c r="P65" s="830"/>
    </row>
    <row r="66" spans="1:16" x14ac:dyDescent="0.3">
      <c r="J66" s="828"/>
      <c r="K66" s="829"/>
      <c r="L66" s="829"/>
      <c r="M66" s="829"/>
      <c r="N66" s="829"/>
      <c r="O66" s="829"/>
      <c r="P66" s="830"/>
    </row>
    <row r="67" spans="1:16" ht="15" thickBot="1" x14ac:dyDescent="0.35">
      <c r="B67" s="121"/>
      <c r="C67" s="121"/>
      <c r="D67" s="121"/>
      <c r="E67" s="121"/>
      <c r="F67" s="121"/>
      <c r="G67" s="121"/>
      <c r="H67" s="121"/>
      <c r="I67" s="121"/>
      <c r="J67" s="831"/>
      <c r="K67" s="832"/>
      <c r="L67" s="832"/>
      <c r="M67" s="832"/>
      <c r="N67" s="832"/>
      <c r="O67" s="832"/>
      <c r="P67" s="833"/>
    </row>
    <row r="68" spans="1:16" x14ac:dyDescent="0.3">
      <c r="B68" s="121"/>
      <c r="C68" s="121"/>
      <c r="D68" s="121"/>
      <c r="E68" s="121"/>
      <c r="F68" s="121"/>
      <c r="G68" s="121"/>
      <c r="H68" s="121"/>
      <c r="I68" s="121"/>
    </row>
    <row r="69" spans="1:16" x14ac:dyDescent="0.3">
      <c r="B69" s="121"/>
      <c r="C69" s="121"/>
      <c r="D69" s="121"/>
      <c r="E69" s="121"/>
      <c r="F69" s="121"/>
      <c r="G69" s="121"/>
      <c r="H69" s="121"/>
      <c r="I69" s="121"/>
    </row>
    <row r="70" spans="1:16" x14ac:dyDescent="0.3">
      <c r="B70" s="121"/>
      <c r="C70" s="121"/>
      <c r="D70" s="121"/>
      <c r="E70" s="121"/>
      <c r="F70" s="121"/>
      <c r="G70" s="121"/>
      <c r="H70" s="121"/>
      <c r="I70" s="121"/>
    </row>
    <row r="71" spans="1:16" x14ac:dyDescent="0.3">
      <c r="B71" s="121"/>
      <c r="C71" s="121"/>
      <c r="D71" s="121"/>
      <c r="E71" s="121"/>
      <c r="F71" s="121"/>
      <c r="G71" s="121"/>
      <c r="H71" s="121"/>
      <c r="I71" s="121"/>
    </row>
    <row r="72" spans="1:16" x14ac:dyDescent="0.3">
      <c r="B72" s="121"/>
      <c r="C72" s="121"/>
      <c r="D72" s="121"/>
      <c r="E72" s="121"/>
      <c r="F72" s="121"/>
      <c r="G72" s="121"/>
      <c r="H72" s="121"/>
      <c r="I72" s="121"/>
    </row>
    <row r="73" spans="1:16" x14ac:dyDescent="0.3">
      <c r="B73" s="121"/>
      <c r="C73" s="121"/>
      <c r="D73" s="121"/>
      <c r="E73" s="121"/>
      <c r="F73" s="121"/>
      <c r="G73" s="121"/>
      <c r="H73" s="121"/>
      <c r="I73" s="121"/>
    </row>
    <row r="74" spans="1:16" x14ac:dyDescent="0.3">
      <c r="B74" s="367"/>
      <c r="C74" s="367"/>
      <c r="D74" s="367"/>
      <c r="E74" s="367"/>
      <c r="F74" s="367"/>
    </row>
    <row r="75" spans="1:16" x14ac:dyDescent="0.3">
      <c r="B75" s="121"/>
      <c r="C75" s="121"/>
      <c r="D75" s="121"/>
      <c r="E75" s="121"/>
      <c r="F75" s="121"/>
      <c r="G75" s="121"/>
    </row>
    <row r="76" spans="1:16" x14ac:dyDescent="0.3">
      <c r="B76" s="121"/>
      <c r="C76" s="121"/>
      <c r="D76" s="121"/>
      <c r="E76" s="121"/>
      <c r="F76" s="121"/>
      <c r="G76" s="121"/>
    </row>
    <row r="77" spans="1:16" x14ac:dyDescent="0.3">
      <c r="B77" s="121"/>
      <c r="C77" s="121"/>
      <c r="D77" s="121"/>
      <c r="E77" s="121"/>
      <c r="F77" s="121"/>
      <c r="G77" s="121"/>
    </row>
    <row r="78" spans="1:16" x14ac:dyDescent="0.3">
      <c r="B78" s="121"/>
      <c r="C78" s="121"/>
      <c r="D78" s="121"/>
      <c r="E78" s="121"/>
      <c r="F78" s="121"/>
      <c r="G78" s="121"/>
    </row>
    <row r="79" spans="1:16" x14ac:dyDescent="0.3">
      <c r="B79" s="121"/>
      <c r="C79" s="121"/>
      <c r="D79" s="121"/>
      <c r="E79" s="121"/>
      <c r="F79" s="121"/>
      <c r="G79" s="121"/>
    </row>
    <row r="82" spans="2:10" x14ac:dyDescent="0.3">
      <c r="B82" s="121"/>
    </row>
    <row r="85" spans="2:10" s="121" customFormat="1" x14ac:dyDescent="0.3"/>
    <row r="86" spans="2:10" s="121" customFormat="1" x14ac:dyDescent="0.3"/>
    <row r="87" spans="2:10" x14ac:dyDescent="0.3">
      <c r="B87" s="367"/>
    </row>
    <row r="89" spans="2:10" s="117" customFormat="1" x14ac:dyDescent="0.3">
      <c r="B89" s="121"/>
      <c r="C89" s="121"/>
      <c r="D89" s="121"/>
      <c r="E89" s="121"/>
      <c r="F89" s="121"/>
      <c r="G89" s="121"/>
      <c r="H89" s="121"/>
      <c r="I89" s="121"/>
      <c r="J89"/>
    </row>
  </sheetData>
  <mergeCells count="114">
    <mergeCell ref="C40:C42"/>
    <mergeCell ref="D40:D42"/>
    <mergeCell ref="E40:E42"/>
    <mergeCell ref="F40:F42"/>
    <mergeCell ref="G40:G42"/>
    <mergeCell ref="AB40:AE42"/>
    <mergeCell ref="AB43:AE43"/>
    <mergeCell ref="AB44:AE44"/>
    <mergeCell ref="AB45:AE45"/>
    <mergeCell ref="AB46:AE46"/>
    <mergeCell ref="AB47:AE47"/>
    <mergeCell ref="C43:C52"/>
    <mergeCell ref="D43:D52"/>
    <mergeCell ref="E43:E52"/>
    <mergeCell ref="F43:F52"/>
    <mergeCell ref="G43:G52"/>
    <mergeCell ref="AB48:AE48"/>
    <mergeCell ref="AB49:AE49"/>
    <mergeCell ref="AB50:AE50"/>
    <mergeCell ref="AB51:AE51"/>
    <mergeCell ref="C54:C58"/>
    <mergeCell ref="D54:D58"/>
    <mergeCell ref="E54:E58"/>
    <mergeCell ref="F54:F58"/>
    <mergeCell ref="G54:G58"/>
    <mergeCell ref="AB55:AE55"/>
    <mergeCell ref="AB56:AE56"/>
    <mergeCell ref="AB57:AE57"/>
    <mergeCell ref="AB58:AE58"/>
    <mergeCell ref="AB54:AE54"/>
    <mergeCell ref="C30:C33"/>
    <mergeCell ref="D30:D33"/>
    <mergeCell ref="E30:E33"/>
    <mergeCell ref="F30:F33"/>
    <mergeCell ref="G30:G33"/>
    <mergeCell ref="AB35:AE35"/>
    <mergeCell ref="AB36:AE36"/>
    <mergeCell ref="C34:C36"/>
    <mergeCell ref="C37:C39"/>
    <mergeCell ref="D37:D39"/>
    <mergeCell ref="E37:E39"/>
    <mergeCell ref="F37:F39"/>
    <mergeCell ref="G37:G39"/>
    <mergeCell ref="D34:D36"/>
    <mergeCell ref="E34:E36"/>
    <mergeCell ref="F34:F36"/>
    <mergeCell ref="Z30:AF30"/>
    <mergeCell ref="Z32:AF32"/>
    <mergeCell ref="Z33:AF33"/>
    <mergeCell ref="AB34:AE34"/>
    <mergeCell ref="AB14:AE14"/>
    <mergeCell ref="AB15:AE15"/>
    <mergeCell ref="AB16:AE16"/>
    <mergeCell ref="AB6:AE6"/>
    <mergeCell ref="AB7:AE7"/>
    <mergeCell ref="AB8:AE8"/>
    <mergeCell ref="C14:C16"/>
    <mergeCell ref="D14:D16"/>
    <mergeCell ref="E14:E16"/>
    <mergeCell ref="F14:F16"/>
    <mergeCell ref="G14:G16"/>
    <mergeCell ref="C5:C8"/>
    <mergeCell ref="D5:D8"/>
    <mergeCell ref="E5:E8"/>
    <mergeCell ref="F5:F8"/>
    <mergeCell ref="G5:G8"/>
    <mergeCell ref="D9:D12"/>
    <mergeCell ref="E9:E12"/>
    <mergeCell ref="F9:F12"/>
    <mergeCell ref="G9:G12"/>
    <mergeCell ref="E25:E29"/>
    <mergeCell ref="F25:F29"/>
    <mergeCell ref="G25:G29"/>
    <mergeCell ref="C9:C13"/>
    <mergeCell ref="C17:C24"/>
    <mergeCell ref="D17:D24"/>
    <mergeCell ref="E17:E24"/>
    <mergeCell ref="F17:F24"/>
    <mergeCell ref="G17:G24"/>
    <mergeCell ref="AF2:AF4"/>
    <mergeCell ref="W3:W4"/>
    <mergeCell ref="X3:X4"/>
    <mergeCell ref="Y3:Y4"/>
    <mergeCell ref="Z3:Z4"/>
    <mergeCell ref="AA3:AA4"/>
    <mergeCell ref="N3:N4"/>
    <mergeCell ref="O3:O4"/>
    <mergeCell ref="P3:P4"/>
    <mergeCell ref="Q3:T3"/>
    <mergeCell ref="U3:U4"/>
    <mergeCell ref="J62:P67"/>
    <mergeCell ref="B1:AA1"/>
    <mergeCell ref="A2:A4"/>
    <mergeCell ref="B2:B4"/>
    <mergeCell ref="C2:G2"/>
    <mergeCell ref="H2:H4"/>
    <mergeCell ref="I2:I4"/>
    <mergeCell ref="J2:J4"/>
    <mergeCell ref="K2:K4"/>
    <mergeCell ref="L2:L4"/>
    <mergeCell ref="M2:N2"/>
    <mergeCell ref="C3:C4"/>
    <mergeCell ref="D3:D4"/>
    <mergeCell ref="E3:E4"/>
    <mergeCell ref="F3:F4"/>
    <mergeCell ref="G3:G4"/>
    <mergeCell ref="V3:V4"/>
    <mergeCell ref="O2:P2"/>
    <mergeCell ref="Q2:Y2"/>
    <mergeCell ref="Z2:AA2"/>
    <mergeCell ref="M3:M4"/>
    <mergeCell ref="G34:G36"/>
    <mergeCell ref="C25:C29"/>
    <mergeCell ref="D25:D29"/>
  </mergeCells>
  <pageMargins left="0.7" right="0.7" top="0.78740157499999996" bottom="0.78740157499999996" header="0.3" footer="0.3"/>
  <pageSetup paperSize="8" scale="66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840409-6CC9-4742-AA75-EA2A24CB3FD8}">
  <dimension ref="A1:BB83"/>
  <sheetViews>
    <sheetView topLeftCell="A49" zoomScale="79" zoomScaleNormal="79" zoomScaleSheetLayoutView="99" workbookViewId="0">
      <selection activeCell="I59" sqref="I59:M60"/>
    </sheetView>
  </sheetViews>
  <sheetFormatPr defaultColWidth="9.33203125" defaultRowHeight="14.4" x14ac:dyDescent="0.3"/>
  <cols>
    <col min="1" max="1" width="13.44140625" customWidth="1"/>
    <col min="2" max="2" width="11.6640625" customWidth="1"/>
    <col min="3" max="3" width="22" customWidth="1"/>
    <col min="5" max="5" width="11.33203125" customWidth="1"/>
    <col min="6" max="6" width="12.6640625" customWidth="1"/>
    <col min="7" max="7" width="12" customWidth="1"/>
    <col min="8" max="8" width="25.5546875" customWidth="1"/>
    <col min="9" max="9" width="20.44140625" customWidth="1"/>
    <col min="10" max="10" width="14.33203125" customWidth="1"/>
    <col min="11" max="11" width="14.6640625" customWidth="1"/>
    <col min="12" max="12" width="23.33203125" customWidth="1"/>
    <col min="13" max="13" width="15.109375" customWidth="1"/>
    <col min="14" max="14" width="19.88671875" customWidth="1"/>
    <col min="17" max="17" width="6.6640625" customWidth="1"/>
    <col min="18" max="18" width="9.109375" customWidth="1"/>
    <col min="19" max="19" width="10.33203125" customWidth="1"/>
    <col min="20" max="20" width="9.33203125" customWidth="1"/>
    <col min="21" max="21" width="11.33203125" customWidth="1"/>
    <col min="22" max="22" width="11" customWidth="1"/>
    <col min="23" max="23" width="11.33203125" customWidth="1"/>
    <col min="24" max="25" width="11.6640625" customWidth="1"/>
    <col min="26" max="26" width="10.88671875" customWidth="1"/>
    <col min="27" max="27" width="9.109375" customWidth="1"/>
    <col min="28" max="30" width="0" hidden="1" customWidth="1"/>
    <col min="31" max="31" width="19.33203125" hidden="1" customWidth="1"/>
    <col min="32" max="32" width="10.33203125" customWidth="1"/>
  </cols>
  <sheetData>
    <row r="1" spans="1:31" ht="18" customHeight="1" thickBot="1" x14ac:dyDescent="0.4">
      <c r="A1" s="370"/>
      <c r="B1" s="834" t="s">
        <v>329</v>
      </c>
      <c r="C1" s="835"/>
      <c r="D1" s="835"/>
      <c r="E1" s="835"/>
      <c r="F1" s="835"/>
      <c r="G1" s="835"/>
      <c r="H1" s="835"/>
      <c r="I1" s="835"/>
      <c r="J1" s="835"/>
      <c r="K1" s="835"/>
      <c r="L1" s="835"/>
      <c r="M1" s="835"/>
      <c r="N1" s="835"/>
      <c r="O1" s="835"/>
      <c r="P1" s="835"/>
      <c r="Q1" s="835"/>
      <c r="R1" s="835"/>
      <c r="S1" s="835"/>
      <c r="T1" s="835"/>
      <c r="U1" s="835"/>
      <c r="V1" s="835"/>
      <c r="W1" s="835"/>
      <c r="X1" s="835"/>
      <c r="Y1" s="835"/>
      <c r="Z1" s="835"/>
      <c r="AA1" s="836"/>
    </row>
    <row r="2" spans="1:31" ht="29.1" customHeight="1" thickBot="1" x14ac:dyDescent="0.35">
      <c r="A2" s="837" t="s">
        <v>330</v>
      </c>
      <c r="B2" s="840" t="s">
        <v>0</v>
      </c>
      <c r="C2" s="843" t="s">
        <v>1</v>
      </c>
      <c r="D2" s="844"/>
      <c r="E2" s="844"/>
      <c r="F2" s="844"/>
      <c r="G2" s="845"/>
      <c r="H2" s="846" t="s">
        <v>2</v>
      </c>
      <c r="I2" s="849" t="s">
        <v>331</v>
      </c>
      <c r="J2" s="852" t="s">
        <v>18</v>
      </c>
      <c r="K2" s="840" t="s">
        <v>4</v>
      </c>
      <c r="L2" s="855" t="s">
        <v>5</v>
      </c>
      <c r="M2" s="980" t="s">
        <v>332</v>
      </c>
      <c r="N2" s="981"/>
      <c r="O2" s="868" t="s">
        <v>333</v>
      </c>
      <c r="P2" s="982"/>
      <c r="Q2" s="870" t="s">
        <v>334</v>
      </c>
      <c r="R2" s="871"/>
      <c r="S2" s="871"/>
      <c r="T2" s="871"/>
      <c r="U2" s="871"/>
      <c r="V2" s="871"/>
      <c r="W2" s="871"/>
      <c r="X2" s="872"/>
      <c r="Y2" s="872"/>
      <c r="Z2" s="983" t="s">
        <v>6</v>
      </c>
      <c r="AA2" s="984"/>
    </row>
    <row r="3" spans="1:31" ht="14.85" customHeight="1" x14ac:dyDescent="0.3">
      <c r="A3" s="838"/>
      <c r="B3" s="841"/>
      <c r="C3" s="840" t="s">
        <v>7</v>
      </c>
      <c r="D3" s="860" t="s">
        <v>8</v>
      </c>
      <c r="E3" s="862" t="s">
        <v>9</v>
      </c>
      <c r="F3" s="862" t="s">
        <v>10</v>
      </c>
      <c r="G3" s="864" t="s">
        <v>11</v>
      </c>
      <c r="H3" s="847"/>
      <c r="I3" s="850"/>
      <c r="J3" s="853"/>
      <c r="K3" s="841"/>
      <c r="L3" s="856"/>
      <c r="M3" s="971" t="s">
        <v>12</v>
      </c>
      <c r="N3" s="973" t="s">
        <v>335</v>
      </c>
      <c r="O3" s="876" t="s">
        <v>14</v>
      </c>
      <c r="P3" s="893" t="s">
        <v>15</v>
      </c>
      <c r="Q3" s="989" t="s">
        <v>336</v>
      </c>
      <c r="R3" s="990"/>
      <c r="S3" s="990"/>
      <c r="T3" s="855"/>
      <c r="U3" s="885" t="s">
        <v>337</v>
      </c>
      <c r="V3" s="866" t="s">
        <v>338</v>
      </c>
      <c r="W3" s="866" t="s">
        <v>339</v>
      </c>
      <c r="X3" s="885" t="s">
        <v>340</v>
      </c>
      <c r="Y3" s="985" t="s">
        <v>341</v>
      </c>
      <c r="Z3" s="972" t="s">
        <v>16</v>
      </c>
      <c r="AA3" s="974" t="s">
        <v>17</v>
      </c>
    </row>
    <row r="4" spans="1:31" ht="101.4" customHeight="1" thickBot="1" x14ac:dyDescent="0.35">
      <c r="A4" s="975"/>
      <c r="B4" s="976"/>
      <c r="C4" s="976"/>
      <c r="D4" s="994"/>
      <c r="E4" s="970"/>
      <c r="F4" s="970"/>
      <c r="G4" s="993"/>
      <c r="H4" s="977"/>
      <c r="I4" s="978"/>
      <c r="J4" s="853"/>
      <c r="K4" s="976"/>
      <c r="L4" s="979"/>
      <c r="M4" s="972"/>
      <c r="N4" s="974"/>
      <c r="O4" s="972"/>
      <c r="P4" s="974"/>
      <c r="Q4" s="552" t="s">
        <v>342</v>
      </c>
      <c r="R4" s="406" t="s">
        <v>343</v>
      </c>
      <c r="S4" s="406" t="s">
        <v>344</v>
      </c>
      <c r="T4" s="553" t="s">
        <v>345</v>
      </c>
      <c r="U4" s="991"/>
      <c r="V4" s="992"/>
      <c r="W4" s="992"/>
      <c r="X4" s="991"/>
      <c r="Y4" s="986"/>
      <c r="Z4" s="987"/>
      <c r="AA4" s="988"/>
    </row>
    <row r="5" spans="1:31" ht="54" customHeight="1" x14ac:dyDescent="0.3">
      <c r="A5" s="513" t="s">
        <v>151</v>
      </c>
      <c r="B5" s="554">
        <v>1</v>
      </c>
      <c r="C5" s="946" t="s">
        <v>346</v>
      </c>
      <c r="D5" s="727" t="s">
        <v>42</v>
      </c>
      <c r="E5" s="730">
        <v>61357502</v>
      </c>
      <c r="F5" s="733" t="s">
        <v>464</v>
      </c>
      <c r="G5" s="730">
        <v>600082750</v>
      </c>
      <c r="H5" s="348" t="s">
        <v>465</v>
      </c>
      <c r="I5" s="348" t="s">
        <v>43</v>
      </c>
      <c r="J5" s="348" t="s">
        <v>26</v>
      </c>
      <c r="K5" s="348" t="s">
        <v>44</v>
      </c>
      <c r="L5" s="555" t="s">
        <v>466</v>
      </c>
      <c r="M5" s="556">
        <v>900000</v>
      </c>
      <c r="N5" s="556">
        <f>M5*0.85</f>
        <v>765000</v>
      </c>
      <c r="O5" s="348">
        <v>2023</v>
      </c>
      <c r="P5" s="348">
        <v>2025</v>
      </c>
      <c r="Q5" s="348"/>
      <c r="R5" s="411" t="s">
        <v>195</v>
      </c>
      <c r="S5" s="348" t="s">
        <v>195</v>
      </c>
      <c r="T5" s="348"/>
      <c r="U5" s="348"/>
      <c r="V5" s="348"/>
      <c r="W5" s="348"/>
      <c r="X5" s="557"/>
      <c r="Y5" s="557"/>
      <c r="Z5" s="411" t="s">
        <v>428</v>
      </c>
      <c r="AA5" s="518" t="s">
        <v>55</v>
      </c>
      <c r="AB5" s="995" t="s">
        <v>354</v>
      </c>
      <c r="AC5" s="917"/>
      <c r="AD5" s="917"/>
      <c r="AE5" s="917"/>
    </row>
    <row r="6" spans="1:31" ht="54" customHeight="1" x14ac:dyDescent="0.3">
      <c r="A6" s="387" t="s">
        <v>151</v>
      </c>
      <c r="B6" s="559">
        <v>2</v>
      </c>
      <c r="C6" s="932"/>
      <c r="D6" s="728"/>
      <c r="E6" s="731"/>
      <c r="F6" s="734"/>
      <c r="G6" s="731"/>
      <c r="H6" s="349" t="s">
        <v>352</v>
      </c>
      <c r="I6" s="349" t="s">
        <v>43</v>
      </c>
      <c r="J6" s="349" t="s">
        <v>26</v>
      </c>
      <c r="K6" s="349" t="s">
        <v>44</v>
      </c>
      <c r="L6" s="389" t="s">
        <v>353</v>
      </c>
      <c r="M6" s="560">
        <v>500000</v>
      </c>
      <c r="N6" s="560">
        <f t="shared" ref="N6:N29" si="0">M6*0.85</f>
        <v>425000</v>
      </c>
      <c r="O6" s="349">
        <v>2023</v>
      </c>
      <c r="P6" s="349">
        <v>2025</v>
      </c>
      <c r="Q6" s="349" t="s">
        <v>195</v>
      </c>
      <c r="R6" s="349" t="s">
        <v>195</v>
      </c>
      <c r="S6" s="349" t="s">
        <v>195</v>
      </c>
      <c r="T6" s="349" t="s">
        <v>195</v>
      </c>
      <c r="U6" s="349"/>
      <c r="V6" s="349"/>
      <c r="W6" s="349"/>
      <c r="X6" s="396"/>
      <c r="Y6" s="396"/>
      <c r="Z6" s="390" t="s">
        <v>428</v>
      </c>
      <c r="AA6" s="464" t="s">
        <v>55</v>
      </c>
      <c r="AB6" s="995" t="s">
        <v>354</v>
      </c>
      <c r="AC6" s="917"/>
      <c r="AD6" s="917"/>
      <c r="AE6" s="917"/>
    </row>
    <row r="7" spans="1:31" ht="34.950000000000003" customHeight="1" thickBot="1" x14ac:dyDescent="0.35">
      <c r="A7" s="529" t="s">
        <v>151</v>
      </c>
      <c r="B7" s="561">
        <v>3</v>
      </c>
      <c r="C7" s="933"/>
      <c r="D7" s="935"/>
      <c r="E7" s="937"/>
      <c r="F7" s="939"/>
      <c r="G7" s="937"/>
      <c r="H7" s="400" t="s">
        <v>467</v>
      </c>
      <c r="I7" s="399" t="s">
        <v>43</v>
      </c>
      <c r="J7" s="399" t="s">
        <v>26</v>
      </c>
      <c r="K7" s="399" t="s">
        <v>44</v>
      </c>
      <c r="L7" s="400" t="s">
        <v>468</v>
      </c>
      <c r="M7" s="562">
        <v>200000</v>
      </c>
      <c r="N7" s="562">
        <f t="shared" si="0"/>
        <v>170000</v>
      </c>
      <c r="O7" s="399">
        <v>2023</v>
      </c>
      <c r="P7" s="399">
        <v>2025</v>
      </c>
      <c r="Q7" s="399"/>
      <c r="R7" s="399"/>
      <c r="S7" s="399"/>
      <c r="T7" s="399" t="s">
        <v>195</v>
      </c>
      <c r="U7" s="399"/>
      <c r="V7" s="399"/>
      <c r="W7" s="399"/>
      <c r="X7" s="563"/>
      <c r="Y7" s="563"/>
      <c r="Z7" s="402" t="s">
        <v>469</v>
      </c>
      <c r="AA7" s="495" t="s">
        <v>55</v>
      </c>
      <c r="AB7" s="995" t="s">
        <v>354</v>
      </c>
      <c r="AC7" s="917"/>
      <c r="AD7" s="917"/>
      <c r="AE7" s="917"/>
    </row>
    <row r="8" spans="1:31" ht="51" customHeight="1" x14ac:dyDescent="0.3">
      <c r="A8" s="547" t="s">
        <v>130</v>
      </c>
      <c r="B8" s="554">
        <v>4</v>
      </c>
      <c r="C8" s="905" t="s">
        <v>470</v>
      </c>
      <c r="D8" s="996" t="s">
        <v>193</v>
      </c>
      <c r="E8" s="913">
        <v>61357537</v>
      </c>
      <c r="F8" s="913" t="s">
        <v>471</v>
      </c>
      <c r="G8" s="913">
        <v>600083071</v>
      </c>
      <c r="H8" s="412" t="s">
        <v>472</v>
      </c>
      <c r="I8" s="411" t="s">
        <v>43</v>
      </c>
      <c r="J8" s="411" t="s">
        <v>26</v>
      </c>
      <c r="K8" s="411" t="s">
        <v>194</v>
      </c>
      <c r="L8" s="412" t="s">
        <v>473</v>
      </c>
      <c r="M8" s="515">
        <v>1200000</v>
      </c>
      <c r="N8" s="515">
        <f t="shared" si="0"/>
        <v>1020000</v>
      </c>
      <c r="O8" s="348">
        <v>2023</v>
      </c>
      <c r="P8" s="348">
        <v>2025</v>
      </c>
      <c r="Q8" s="557"/>
      <c r="R8" s="557"/>
      <c r="S8" s="557"/>
      <c r="T8" s="557" t="s">
        <v>195</v>
      </c>
      <c r="U8" s="557"/>
      <c r="V8" s="557"/>
      <c r="W8" s="557"/>
      <c r="X8" s="557"/>
      <c r="Y8" s="557"/>
      <c r="Z8" s="412" t="s">
        <v>87</v>
      </c>
      <c r="AA8" s="518" t="s">
        <v>55</v>
      </c>
      <c r="AB8" s="995"/>
      <c r="AC8" s="917"/>
      <c r="AD8" s="917"/>
      <c r="AE8" s="917"/>
    </row>
    <row r="9" spans="1:31" ht="71.400000000000006" customHeight="1" x14ac:dyDescent="0.3">
      <c r="A9" s="462" t="s">
        <v>154</v>
      </c>
      <c r="B9" s="559">
        <v>5</v>
      </c>
      <c r="C9" s="906"/>
      <c r="D9" s="997"/>
      <c r="E9" s="903"/>
      <c r="F9" s="903"/>
      <c r="G9" s="903"/>
      <c r="H9" s="389" t="s">
        <v>474</v>
      </c>
      <c r="I9" s="390" t="s">
        <v>43</v>
      </c>
      <c r="J9" s="390" t="s">
        <v>26</v>
      </c>
      <c r="K9" s="390" t="s">
        <v>194</v>
      </c>
      <c r="L9" s="389" t="s">
        <v>475</v>
      </c>
      <c r="M9" s="391">
        <v>2000000</v>
      </c>
      <c r="N9" s="391">
        <f t="shared" si="0"/>
        <v>1700000</v>
      </c>
      <c r="O9" s="349">
        <v>2023</v>
      </c>
      <c r="P9" s="349">
        <v>2025</v>
      </c>
      <c r="Q9" s="396"/>
      <c r="R9" s="396" t="s">
        <v>195</v>
      </c>
      <c r="S9" s="396"/>
      <c r="T9" s="396"/>
      <c r="U9" s="396"/>
      <c r="V9" s="396"/>
      <c r="W9" s="396"/>
      <c r="X9" s="396"/>
      <c r="Y9" s="396"/>
      <c r="Z9" s="389" t="s">
        <v>55</v>
      </c>
      <c r="AA9" s="464" t="s">
        <v>55</v>
      </c>
      <c r="AB9" s="558"/>
      <c r="AC9" s="394"/>
      <c r="AD9" s="394"/>
      <c r="AE9" s="394"/>
    </row>
    <row r="10" spans="1:31" ht="59.4" customHeight="1" x14ac:dyDescent="0.3">
      <c r="A10" s="462" t="s">
        <v>154</v>
      </c>
      <c r="B10" s="559">
        <v>6</v>
      </c>
      <c r="C10" s="906"/>
      <c r="D10" s="997"/>
      <c r="E10" s="903"/>
      <c r="F10" s="903"/>
      <c r="G10" s="903"/>
      <c r="H10" s="389" t="s">
        <v>476</v>
      </c>
      <c r="I10" s="390" t="s">
        <v>43</v>
      </c>
      <c r="J10" s="390" t="s">
        <v>26</v>
      </c>
      <c r="K10" s="390" t="s">
        <v>194</v>
      </c>
      <c r="L10" s="389" t="s">
        <v>477</v>
      </c>
      <c r="M10" s="391">
        <v>2000000</v>
      </c>
      <c r="N10" s="391">
        <f t="shared" si="0"/>
        <v>1700000</v>
      </c>
      <c r="O10" s="349">
        <v>2023</v>
      </c>
      <c r="P10" s="349">
        <v>2025</v>
      </c>
      <c r="Q10" s="396"/>
      <c r="R10" s="396" t="s">
        <v>195</v>
      </c>
      <c r="S10" s="396"/>
      <c r="T10" s="396"/>
      <c r="U10" s="396"/>
      <c r="V10" s="396"/>
      <c r="W10" s="396"/>
      <c r="X10" s="396"/>
      <c r="Y10" s="396"/>
      <c r="Z10" s="389" t="s">
        <v>55</v>
      </c>
      <c r="AA10" s="464" t="s">
        <v>55</v>
      </c>
      <c r="AB10" s="558"/>
      <c r="AC10" s="394"/>
      <c r="AD10" s="394"/>
      <c r="AE10" s="394"/>
    </row>
    <row r="11" spans="1:31" ht="59.4" customHeight="1" x14ac:dyDescent="0.3">
      <c r="A11" s="462" t="s">
        <v>191</v>
      </c>
      <c r="B11" s="559">
        <v>7</v>
      </c>
      <c r="C11" s="906"/>
      <c r="D11" s="997"/>
      <c r="E11" s="903"/>
      <c r="F11" s="903"/>
      <c r="G11" s="903"/>
      <c r="H11" s="389" t="s">
        <v>367</v>
      </c>
      <c r="I11" s="390" t="s">
        <v>43</v>
      </c>
      <c r="J11" s="390" t="s">
        <v>26</v>
      </c>
      <c r="K11" s="390" t="s">
        <v>194</v>
      </c>
      <c r="L11" s="389" t="s">
        <v>478</v>
      </c>
      <c r="M11" s="391">
        <v>3000000</v>
      </c>
      <c r="N11" s="391">
        <f t="shared" si="0"/>
        <v>2550000</v>
      </c>
      <c r="O11" s="349">
        <v>2023</v>
      </c>
      <c r="P11" s="349">
        <v>2025</v>
      </c>
      <c r="Q11" s="396"/>
      <c r="R11" s="396"/>
      <c r="S11" s="396"/>
      <c r="T11" s="396"/>
      <c r="U11" s="396"/>
      <c r="V11" s="396"/>
      <c r="W11" s="396"/>
      <c r="X11" s="396"/>
      <c r="Y11" s="396"/>
      <c r="Z11" s="389" t="s">
        <v>428</v>
      </c>
      <c r="AA11" s="464" t="s">
        <v>428</v>
      </c>
      <c r="AB11" s="558"/>
      <c r="AC11" s="394"/>
      <c r="AD11" s="394"/>
      <c r="AE11" s="394"/>
    </row>
    <row r="12" spans="1:31" ht="59.4" customHeight="1" x14ac:dyDescent="0.3">
      <c r="A12" s="564" t="s">
        <v>200</v>
      </c>
      <c r="B12" s="559">
        <v>8</v>
      </c>
      <c r="C12" s="906"/>
      <c r="D12" s="997"/>
      <c r="E12" s="903"/>
      <c r="F12" s="903"/>
      <c r="G12" s="903"/>
      <c r="H12" s="565" t="s">
        <v>479</v>
      </c>
      <c r="I12" s="566" t="s">
        <v>43</v>
      </c>
      <c r="J12" s="566" t="s">
        <v>26</v>
      </c>
      <c r="K12" s="566" t="s">
        <v>194</v>
      </c>
      <c r="L12" s="565" t="s">
        <v>479</v>
      </c>
      <c r="M12" s="567">
        <v>12000000</v>
      </c>
      <c r="N12" s="567">
        <f t="shared" si="0"/>
        <v>10200000</v>
      </c>
      <c r="O12" s="566">
        <v>2024</v>
      </c>
      <c r="P12" s="566">
        <v>2025</v>
      </c>
      <c r="Q12" s="568"/>
      <c r="R12" s="568"/>
      <c r="S12" s="568"/>
      <c r="T12" s="568"/>
      <c r="U12" s="568"/>
      <c r="V12" s="568"/>
      <c r="W12" s="568" t="s">
        <v>195</v>
      </c>
      <c r="X12" s="568"/>
      <c r="Y12" s="568"/>
      <c r="Z12" s="565" t="s">
        <v>55</v>
      </c>
      <c r="AA12" s="569" t="s">
        <v>55</v>
      </c>
      <c r="AB12" s="558"/>
      <c r="AC12" s="394"/>
      <c r="AD12" s="394"/>
      <c r="AE12" s="394"/>
    </row>
    <row r="13" spans="1:31" ht="59.4" customHeight="1" thickBot="1" x14ac:dyDescent="0.35">
      <c r="A13" s="570" t="s">
        <v>200</v>
      </c>
      <c r="B13" s="561">
        <v>9</v>
      </c>
      <c r="C13" s="907"/>
      <c r="D13" s="998"/>
      <c r="E13" s="904"/>
      <c r="F13" s="904"/>
      <c r="G13" s="904"/>
      <c r="H13" s="429" t="s">
        <v>480</v>
      </c>
      <c r="I13" s="430" t="s">
        <v>43</v>
      </c>
      <c r="J13" s="430" t="s">
        <v>26</v>
      </c>
      <c r="K13" s="430" t="s">
        <v>194</v>
      </c>
      <c r="L13" s="429" t="s">
        <v>481</v>
      </c>
      <c r="M13" s="431">
        <v>3700000</v>
      </c>
      <c r="N13" s="431">
        <f t="shared" si="0"/>
        <v>3145000</v>
      </c>
      <c r="O13" s="430">
        <v>2024</v>
      </c>
      <c r="P13" s="430">
        <v>2025</v>
      </c>
      <c r="Q13" s="571"/>
      <c r="R13" s="571"/>
      <c r="S13" s="571"/>
      <c r="T13" s="571" t="s">
        <v>195</v>
      </c>
      <c r="U13" s="571"/>
      <c r="V13" s="571"/>
      <c r="W13" s="571"/>
      <c r="X13" s="571"/>
      <c r="Y13" s="571"/>
      <c r="Z13" s="429" t="s">
        <v>55</v>
      </c>
      <c r="AA13" s="572" t="s">
        <v>55</v>
      </c>
      <c r="AB13" s="558"/>
      <c r="AC13" s="394"/>
      <c r="AD13" s="394"/>
      <c r="AE13" s="394"/>
    </row>
    <row r="14" spans="1:31" ht="73.95" customHeight="1" thickBot="1" x14ac:dyDescent="0.35">
      <c r="A14" s="573" t="s">
        <v>130</v>
      </c>
      <c r="B14" s="574">
        <v>10</v>
      </c>
      <c r="C14" s="347" t="s">
        <v>482</v>
      </c>
      <c r="D14" s="135" t="s">
        <v>483</v>
      </c>
      <c r="E14" s="64">
        <v>72743361</v>
      </c>
      <c r="F14" s="63">
        <v>102377588</v>
      </c>
      <c r="G14" s="64">
        <v>600083101</v>
      </c>
      <c r="H14" s="463" t="s">
        <v>484</v>
      </c>
      <c r="I14" s="404" t="s">
        <v>43</v>
      </c>
      <c r="J14" s="404" t="s">
        <v>26</v>
      </c>
      <c r="K14" s="64" t="s">
        <v>485</v>
      </c>
      <c r="L14" s="463" t="s">
        <v>486</v>
      </c>
      <c r="M14" s="575">
        <v>1500000</v>
      </c>
      <c r="N14" s="576">
        <f t="shared" si="0"/>
        <v>1275000</v>
      </c>
      <c r="O14" s="64">
        <v>2023</v>
      </c>
      <c r="P14" s="404">
        <v>2025</v>
      </c>
      <c r="Q14" s="577"/>
      <c r="R14" s="577" t="s">
        <v>195</v>
      </c>
      <c r="S14" s="577"/>
      <c r="T14" s="577" t="s">
        <v>195</v>
      </c>
      <c r="U14" s="577"/>
      <c r="V14" s="577"/>
      <c r="W14" s="577"/>
      <c r="X14" s="577"/>
      <c r="Y14" s="577"/>
      <c r="Z14" s="404" t="s">
        <v>375</v>
      </c>
      <c r="AA14" s="578" t="s">
        <v>55</v>
      </c>
      <c r="AB14" s="995" t="s">
        <v>487</v>
      </c>
      <c r="AC14" s="917"/>
      <c r="AD14" s="917"/>
      <c r="AE14" s="917"/>
    </row>
    <row r="15" spans="1:31" ht="54" customHeight="1" x14ac:dyDescent="0.3">
      <c r="A15" s="579" t="s">
        <v>238</v>
      </c>
      <c r="B15" s="554">
        <v>11</v>
      </c>
      <c r="C15" s="946" t="s">
        <v>488</v>
      </c>
      <c r="D15" s="727" t="s">
        <v>48</v>
      </c>
      <c r="E15" s="730">
        <v>49123866</v>
      </c>
      <c r="F15" s="733" t="s">
        <v>380</v>
      </c>
      <c r="G15" s="730">
        <v>600082865</v>
      </c>
      <c r="H15" s="412" t="s">
        <v>489</v>
      </c>
      <c r="I15" s="411" t="s">
        <v>43</v>
      </c>
      <c r="J15" s="411" t="s">
        <v>26</v>
      </c>
      <c r="K15" s="411" t="s">
        <v>26</v>
      </c>
      <c r="L15" s="580" t="s">
        <v>490</v>
      </c>
      <c r="M15" s="581">
        <v>20000000</v>
      </c>
      <c r="N15" s="556">
        <f t="shared" si="0"/>
        <v>17000000</v>
      </c>
      <c r="O15" s="348">
        <v>2023</v>
      </c>
      <c r="P15" s="411">
        <v>2025</v>
      </c>
      <c r="Q15" s="516"/>
      <c r="R15" s="516"/>
      <c r="S15" s="516"/>
      <c r="T15" s="516"/>
      <c r="U15" s="516"/>
      <c r="V15" s="516"/>
      <c r="W15" s="516"/>
      <c r="X15" s="516" t="s">
        <v>195</v>
      </c>
      <c r="Y15" s="516"/>
      <c r="Z15" s="549" t="s">
        <v>55</v>
      </c>
      <c r="AA15" s="582" t="s">
        <v>55</v>
      </c>
      <c r="AB15" s="995" t="s">
        <v>491</v>
      </c>
      <c r="AC15" s="917"/>
      <c r="AD15" s="917"/>
      <c r="AE15" s="917"/>
    </row>
    <row r="16" spans="1:31" ht="40.950000000000003" customHeight="1" x14ac:dyDescent="0.3">
      <c r="A16" s="387" t="s">
        <v>130</v>
      </c>
      <c r="B16" s="559">
        <v>12</v>
      </c>
      <c r="C16" s="932"/>
      <c r="D16" s="728"/>
      <c r="E16" s="731"/>
      <c r="F16" s="734"/>
      <c r="G16" s="731"/>
      <c r="H16" s="389" t="s">
        <v>492</v>
      </c>
      <c r="I16" s="390" t="s">
        <v>43</v>
      </c>
      <c r="J16" s="390" t="s">
        <v>26</v>
      </c>
      <c r="K16" s="390" t="s">
        <v>26</v>
      </c>
      <c r="L16" s="389" t="s">
        <v>492</v>
      </c>
      <c r="M16" s="391">
        <v>10000000</v>
      </c>
      <c r="N16" s="59">
        <f t="shared" si="0"/>
        <v>8500000</v>
      </c>
      <c r="O16" s="349">
        <v>2023</v>
      </c>
      <c r="P16" s="390">
        <v>2025</v>
      </c>
      <c r="Q16" s="503"/>
      <c r="R16" s="503" t="s">
        <v>157</v>
      </c>
      <c r="S16" s="503"/>
      <c r="T16" s="503"/>
      <c r="U16" s="503"/>
      <c r="V16" s="503"/>
      <c r="W16" s="503"/>
      <c r="X16" s="503"/>
      <c r="Y16" s="503"/>
      <c r="Z16" s="532" t="s">
        <v>55</v>
      </c>
      <c r="AA16" s="583" t="s">
        <v>55</v>
      </c>
      <c r="AB16" s="558"/>
      <c r="AC16" s="394"/>
      <c r="AD16" s="394"/>
      <c r="AE16" s="394"/>
    </row>
    <row r="17" spans="1:33" ht="33.6" customHeight="1" x14ac:dyDescent="0.3">
      <c r="A17" s="584" t="s">
        <v>130</v>
      </c>
      <c r="B17" s="559">
        <v>13</v>
      </c>
      <c r="C17" s="932"/>
      <c r="D17" s="728"/>
      <c r="E17" s="731"/>
      <c r="F17" s="734"/>
      <c r="G17" s="731"/>
      <c r="H17" s="389" t="s">
        <v>493</v>
      </c>
      <c r="I17" s="390" t="s">
        <v>43</v>
      </c>
      <c r="J17" s="390" t="s">
        <v>26</v>
      </c>
      <c r="K17" s="349" t="s">
        <v>26</v>
      </c>
      <c r="L17" s="389" t="s">
        <v>494</v>
      </c>
      <c r="M17" s="391">
        <v>10000000</v>
      </c>
      <c r="N17" s="560">
        <f t="shared" si="0"/>
        <v>8500000</v>
      </c>
      <c r="O17" s="349">
        <v>2023</v>
      </c>
      <c r="P17" s="390">
        <v>2025</v>
      </c>
      <c r="Q17" s="503"/>
      <c r="R17" s="503"/>
      <c r="S17" s="503"/>
      <c r="T17" s="503"/>
      <c r="U17" s="503"/>
      <c r="V17" s="503"/>
      <c r="W17" s="503"/>
      <c r="X17" s="503"/>
      <c r="Y17" s="503" t="s">
        <v>195</v>
      </c>
      <c r="Z17" s="532" t="s">
        <v>55</v>
      </c>
      <c r="AA17" s="583" t="s">
        <v>55</v>
      </c>
      <c r="AB17" s="995" t="s">
        <v>491</v>
      </c>
      <c r="AC17" s="917"/>
      <c r="AD17" s="917"/>
      <c r="AE17" s="917"/>
    </row>
    <row r="18" spans="1:33" ht="139.80000000000001" customHeight="1" x14ac:dyDescent="0.3">
      <c r="A18" s="474" t="s">
        <v>238</v>
      </c>
      <c r="B18" s="559">
        <v>14</v>
      </c>
      <c r="C18" s="932"/>
      <c r="D18" s="728"/>
      <c r="E18" s="731"/>
      <c r="F18" s="734"/>
      <c r="G18" s="731"/>
      <c r="H18" s="445" t="s">
        <v>495</v>
      </c>
      <c r="I18" s="446" t="s">
        <v>43</v>
      </c>
      <c r="J18" s="446" t="s">
        <v>26</v>
      </c>
      <c r="K18" s="446" t="s">
        <v>26</v>
      </c>
      <c r="L18" s="445" t="s">
        <v>496</v>
      </c>
      <c r="M18" s="447">
        <v>20000000</v>
      </c>
      <c r="N18" s="447">
        <f t="shared" si="0"/>
        <v>17000000</v>
      </c>
      <c r="O18" s="446">
        <v>2023</v>
      </c>
      <c r="P18" s="446">
        <v>2025</v>
      </c>
      <c r="Q18" s="505"/>
      <c r="R18" s="505" t="s">
        <v>195</v>
      </c>
      <c r="S18" s="505" t="s">
        <v>195</v>
      </c>
      <c r="T18" s="505"/>
      <c r="U18" s="505"/>
      <c r="V18" s="505"/>
      <c r="W18" s="505" t="s">
        <v>195</v>
      </c>
      <c r="X18" s="505"/>
      <c r="Y18" s="505"/>
      <c r="Z18" s="585" t="s">
        <v>55</v>
      </c>
      <c r="AA18" s="586" t="s">
        <v>55</v>
      </c>
      <c r="AB18" s="587"/>
      <c r="AC18" s="423"/>
      <c r="AD18" s="423"/>
      <c r="AE18" s="423"/>
      <c r="AF18" s="588" t="s">
        <v>414</v>
      </c>
      <c r="AG18" s="117"/>
    </row>
    <row r="19" spans="1:33" ht="102.6" customHeight="1" x14ac:dyDescent="0.3">
      <c r="A19" s="474" t="s">
        <v>238</v>
      </c>
      <c r="B19" s="589">
        <v>15</v>
      </c>
      <c r="C19" s="933"/>
      <c r="D19" s="935"/>
      <c r="E19" s="937"/>
      <c r="F19" s="939"/>
      <c r="G19" s="937"/>
      <c r="H19" s="401" t="s">
        <v>388</v>
      </c>
      <c r="I19" s="402" t="s">
        <v>43</v>
      </c>
      <c r="J19" s="402" t="s">
        <v>26</v>
      </c>
      <c r="K19" s="402" t="s">
        <v>26</v>
      </c>
      <c r="L19" s="401" t="s">
        <v>389</v>
      </c>
      <c r="M19" s="477">
        <v>4000000</v>
      </c>
      <c r="N19" s="562">
        <f t="shared" si="0"/>
        <v>3400000</v>
      </c>
      <c r="O19" s="399">
        <v>2023</v>
      </c>
      <c r="P19" s="402">
        <v>2025</v>
      </c>
      <c r="Q19" s="528"/>
      <c r="R19" s="528"/>
      <c r="S19" s="528"/>
      <c r="T19" s="528" t="s">
        <v>195</v>
      </c>
      <c r="U19" s="528"/>
      <c r="V19" s="528"/>
      <c r="W19" s="528"/>
      <c r="X19" s="528"/>
      <c r="Y19" s="528"/>
      <c r="Z19" s="590" t="s">
        <v>55</v>
      </c>
      <c r="AA19" s="591" t="s">
        <v>55</v>
      </c>
      <c r="AB19" s="558"/>
      <c r="AC19" s="394"/>
      <c r="AD19" s="394"/>
      <c r="AE19" s="394"/>
    </row>
    <row r="20" spans="1:33" ht="102.6" customHeight="1" thickBot="1" x14ac:dyDescent="0.35">
      <c r="A20" s="481" t="s">
        <v>238</v>
      </c>
      <c r="B20" s="561">
        <v>16</v>
      </c>
      <c r="C20" s="507"/>
      <c r="D20" s="354"/>
      <c r="E20" s="350"/>
      <c r="F20" s="352"/>
      <c r="G20" s="350"/>
      <c r="H20" s="484" t="s">
        <v>395</v>
      </c>
      <c r="I20" s="471" t="s">
        <v>43</v>
      </c>
      <c r="J20" s="471" t="s">
        <v>26</v>
      </c>
      <c r="K20" s="471" t="s">
        <v>26</v>
      </c>
      <c r="L20" s="484" t="s">
        <v>395</v>
      </c>
      <c r="M20" s="485">
        <v>5000000</v>
      </c>
      <c r="N20" s="592">
        <f t="shared" si="0"/>
        <v>4250000</v>
      </c>
      <c r="O20" s="593">
        <v>2025</v>
      </c>
      <c r="P20" s="593">
        <v>2028</v>
      </c>
      <c r="Q20" s="530"/>
      <c r="R20" s="530" t="s">
        <v>195</v>
      </c>
      <c r="S20" s="523"/>
      <c r="T20" s="523"/>
      <c r="U20" s="523"/>
      <c r="V20" s="523"/>
      <c r="W20" s="523"/>
      <c r="X20" s="523"/>
      <c r="Y20" s="523"/>
      <c r="Z20" s="534"/>
      <c r="AA20" s="594"/>
      <c r="AB20" s="558"/>
      <c r="AC20" s="394"/>
      <c r="AD20" s="394"/>
      <c r="AE20" s="394"/>
    </row>
    <row r="21" spans="1:33" ht="233.4" customHeight="1" thickBot="1" x14ac:dyDescent="0.35">
      <c r="A21" s="595" t="s">
        <v>151</v>
      </c>
      <c r="B21" s="596">
        <v>17</v>
      </c>
      <c r="C21" s="347" t="s">
        <v>497</v>
      </c>
      <c r="D21" s="597" t="s">
        <v>48</v>
      </c>
      <c r="E21" s="598">
        <v>49123874</v>
      </c>
      <c r="F21" s="599">
        <v>49123874</v>
      </c>
      <c r="G21" s="598">
        <v>600082873</v>
      </c>
      <c r="H21" s="600" t="s">
        <v>498</v>
      </c>
      <c r="I21" s="601" t="s">
        <v>43</v>
      </c>
      <c r="J21" s="601" t="s">
        <v>26</v>
      </c>
      <c r="K21" s="601" t="s">
        <v>26</v>
      </c>
      <c r="L21" s="600" t="s">
        <v>499</v>
      </c>
      <c r="M21" s="602">
        <v>80000000</v>
      </c>
      <c r="N21" s="602">
        <f>M21*0.85</f>
        <v>68000000</v>
      </c>
      <c r="O21" s="603">
        <v>2023</v>
      </c>
      <c r="P21" s="603">
        <v>2025</v>
      </c>
      <c r="Q21" s="604" t="s">
        <v>195</v>
      </c>
      <c r="R21" s="604" t="s">
        <v>195</v>
      </c>
      <c r="S21" s="604" t="s">
        <v>195</v>
      </c>
      <c r="T21" s="604" t="s">
        <v>195</v>
      </c>
      <c r="U21" s="604"/>
      <c r="V21" s="604"/>
      <c r="W21" s="604"/>
      <c r="X21" s="604"/>
      <c r="Y21" s="604"/>
      <c r="Z21" s="999" t="s">
        <v>500</v>
      </c>
      <c r="AA21" s="1000"/>
      <c r="AB21" s="995" t="s">
        <v>501</v>
      </c>
      <c r="AC21" s="917"/>
      <c r="AD21" s="917"/>
      <c r="AE21" s="917"/>
    </row>
    <row r="22" spans="1:33" ht="75" customHeight="1" thickBot="1" x14ac:dyDescent="0.35">
      <c r="A22" s="513" t="s">
        <v>150</v>
      </c>
      <c r="B22" s="554">
        <v>18</v>
      </c>
      <c r="C22" s="946" t="s">
        <v>396</v>
      </c>
      <c r="D22" s="727" t="s">
        <v>48</v>
      </c>
      <c r="E22" s="730">
        <v>49123882</v>
      </c>
      <c r="F22" s="733">
        <v>49123882</v>
      </c>
      <c r="G22" s="730">
        <v>600082881</v>
      </c>
      <c r="H22" s="412" t="s">
        <v>502</v>
      </c>
      <c r="I22" s="411" t="s">
        <v>43</v>
      </c>
      <c r="J22" s="411" t="s">
        <v>26</v>
      </c>
      <c r="K22" s="348" t="s">
        <v>26</v>
      </c>
      <c r="L22" s="412" t="s">
        <v>503</v>
      </c>
      <c r="M22" s="515">
        <v>30000000</v>
      </c>
      <c r="N22" s="556">
        <f t="shared" si="0"/>
        <v>25500000</v>
      </c>
      <c r="O22" s="348">
        <v>2023</v>
      </c>
      <c r="P22" s="411">
        <v>2025</v>
      </c>
      <c r="Q22" s="516" t="s">
        <v>195</v>
      </c>
      <c r="R22" s="516"/>
      <c r="S22" s="516" t="s">
        <v>195</v>
      </c>
      <c r="T22" s="516" t="s">
        <v>195</v>
      </c>
      <c r="U22" s="516"/>
      <c r="V22" s="516"/>
      <c r="W22" s="516"/>
      <c r="X22" s="516"/>
      <c r="Y22" s="516"/>
      <c r="Z22" s="549" t="s">
        <v>55</v>
      </c>
      <c r="AA22" s="582" t="s">
        <v>55</v>
      </c>
      <c r="AB22" s="1001" t="s">
        <v>504</v>
      </c>
      <c r="AC22" s="1002"/>
      <c r="AD22" s="1002"/>
      <c r="AE22" s="1002"/>
    </row>
    <row r="23" spans="1:33" ht="75" customHeight="1" thickBot="1" x14ac:dyDescent="0.35">
      <c r="A23" s="481" t="s">
        <v>238</v>
      </c>
      <c r="B23" s="561">
        <v>19</v>
      </c>
      <c r="C23" s="943"/>
      <c r="D23" s="729"/>
      <c r="E23" s="732"/>
      <c r="F23" s="735"/>
      <c r="G23" s="732"/>
      <c r="H23" s="484" t="s">
        <v>403</v>
      </c>
      <c r="I23" s="471" t="s">
        <v>43</v>
      </c>
      <c r="J23" s="471" t="s">
        <v>26</v>
      </c>
      <c r="K23" s="471" t="s">
        <v>26</v>
      </c>
      <c r="L23" s="484" t="s">
        <v>403</v>
      </c>
      <c r="M23" s="485">
        <v>1000000</v>
      </c>
      <c r="N23" s="581">
        <f t="shared" si="0"/>
        <v>850000</v>
      </c>
      <c r="O23" s="471">
        <v>2025</v>
      </c>
      <c r="P23" s="471">
        <v>2027</v>
      </c>
      <c r="Q23" s="523"/>
      <c r="R23" s="523"/>
      <c r="S23" s="523"/>
      <c r="T23" s="523"/>
      <c r="U23" s="523"/>
      <c r="V23" s="523"/>
      <c r="W23" s="607" t="s">
        <v>195</v>
      </c>
      <c r="X23" s="523"/>
      <c r="Y23" s="523"/>
      <c r="Z23" s="534"/>
      <c r="AA23" s="594"/>
      <c r="AB23" s="605"/>
      <c r="AC23" s="606"/>
      <c r="AD23" s="606"/>
      <c r="AE23" s="606"/>
    </row>
    <row r="24" spans="1:33" ht="44.4" customHeight="1" x14ac:dyDescent="0.3">
      <c r="A24" s="375" t="s">
        <v>130</v>
      </c>
      <c r="B24" s="608">
        <v>20</v>
      </c>
      <c r="C24" s="931" t="s">
        <v>505</v>
      </c>
      <c r="D24" s="934" t="s">
        <v>48</v>
      </c>
      <c r="E24" s="936">
        <v>49123891</v>
      </c>
      <c r="F24" s="938">
        <v>49123891</v>
      </c>
      <c r="G24" s="936">
        <v>600082890</v>
      </c>
      <c r="H24" s="378" t="s">
        <v>506</v>
      </c>
      <c r="I24" s="379" t="s">
        <v>43</v>
      </c>
      <c r="J24" s="379" t="s">
        <v>26</v>
      </c>
      <c r="K24" s="379" t="s">
        <v>26</v>
      </c>
      <c r="L24" s="378" t="s">
        <v>507</v>
      </c>
      <c r="M24" s="381">
        <v>40000000</v>
      </c>
      <c r="N24" s="609">
        <f t="shared" si="0"/>
        <v>34000000</v>
      </c>
      <c r="O24" s="377">
        <v>2023</v>
      </c>
      <c r="P24" s="379">
        <v>2025</v>
      </c>
      <c r="Q24" s="527"/>
      <c r="R24" s="527" t="s">
        <v>195</v>
      </c>
      <c r="S24" s="527" t="s">
        <v>195</v>
      </c>
      <c r="T24" s="527" t="s">
        <v>195</v>
      </c>
      <c r="U24" s="527"/>
      <c r="V24" s="527"/>
      <c r="W24" s="527"/>
      <c r="X24" s="527"/>
      <c r="Y24" s="527"/>
      <c r="Z24" s="531" t="s">
        <v>55</v>
      </c>
      <c r="AA24" s="610" t="s">
        <v>82</v>
      </c>
      <c r="AB24" s="995" t="s">
        <v>508</v>
      </c>
      <c r="AC24" s="917"/>
      <c r="AD24" s="917"/>
      <c r="AE24" s="917"/>
    </row>
    <row r="25" spans="1:33" ht="46.95" customHeight="1" x14ac:dyDescent="0.3">
      <c r="A25" s="387" t="s">
        <v>130</v>
      </c>
      <c r="B25" s="559">
        <v>21</v>
      </c>
      <c r="C25" s="932"/>
      <c r="D25" s="728"/>
      <c r="E25" s="731"/>
      <c r="F25" s="734"/>
      <c r="G25" s="731"/>
      <c r="H25" s="389" t="s">
        <v>49</v>
      </c>
      <c r="I25" s="390" t="s">
        <v>43</v>
      </c>
      <c r="J25" s="390" t="s">
        <v>26</v>
      </c>
      <c r="K25" s="390" t="s">
        <v>26</v>
      </c>
      <c r="L25" s="389" t="s">
        <v>509</v>
      </c>
      <c r="M25" s="391">
        <v>3000000</v>
      </c>
      <c r="N25" s="560">
        <f t="shared" si="0"/>
        <v>2550000</v>
      </c>
      <c r="O25" s="349">
        <v>2023</v>
      </c>
      <c r="P25" s="390">
        <v>2025</v>
      </c>
      <c r="Q25" s="503" t="s">
        <v>195</v>
      </c>
      <c r="R25" s="503" t="s">
        <v>195</v>
      </c>
      <c r="S25" s="503" t="s">
        <v>195</v>
      </c>
      <c r="T25" s="503"/>
      <c r="U25" s="503"/>
      <c r="V25" s="503"/>
      <c r="W25" s="503"/>
      <c r="X25" s="503"/>
      <c r="Y25" s="503"/>
      <c r="Z25" s="532" t="s">
        <v>55</v>
      </c>
      <c r="AA25" s="583" t="s">
        <v>55</v>
      </c>
      <c r="AB25" s="611"/>
      <c r="AC25" s="611"/>
      <c r="AD25" s="611"/>
      <c r="AE25" s="611"/>
    </row>
    <row r="26" spans="1:33" ht="45.6" customHeight="1" x14ac:dyDescent="0.3">
      <c r="A26" s="462" t="s">
        <v>154</v>
      </c>
      <c r="B26" s="559">
        <v>22</v>
      </c>
      <c r="C26" s="932"/>
      <c r="D26" s="728"/>
      <c r="E26" s="731"/>
      <c r="F26" s="734"/>
      <c r="G26" s="731"/>
      <c r="H26" s="389" t="s">
        <v>510</v>
      </c>
      <c r="I26" s="390" t="s">
        <v>43</v>
      </c>
      <c r="J26" s="390" t="s">
        <v>26</v>
      </c>
      <c r="K26" s="390" t="s">
        <v>26</v>
      </c>
      <c r="L26" s="389" t="s">
        <v>510</v>
      </c>
      <c r="M26" s="612">
        <v>5000000</v>
      </c>
      <c r="N26" s="612">
        <f t="shared" si="0"/>
        <v>4250000</v>
      </c>
      <c r="O26" s="390">
        <v>2023</v>
      </c>
      <c r="P26" s="390">
        <v>2025</v>
      </c>
      <c r="Q26" s="503" t="s">
        <v>195</v>
      </c>
      <c r="R26" s="503"/>
      <c r="S26" s="503"/>
      <c r="T26" s="503" t="s">
        <v>195</v>
      </c>
      <c r="U26" s="503"/>
      <c r="V26" s="503"/>
      <c r="W26" s="503"/>
      <c r="X26" s="503"/>
      <c r="Y26" s="503"/>
      <c r="Z26" s="390" t="s">
        <v>55</v>
      </c>
      <c r="AA26" s="464" t="s">
        <v>55</v>
      </c>
      <c r="AB26" s="611"/>
      <c r="AC26" s="611"/>
      <c r="AD26" s="611"/>
      <c r="AE26" s="611"/>
    </row>
    <row r="27" spans="1:33" ht="42" customHeight="1" x14ac:dyDescent="0.3">
      <c r="A27" s="462" t="s">
        <v>154</v>
      </c>
      <c r="B27" s="559">
        <v>23</v>
      </c>
      <c r="C27" s="932"/>
      <c r="D27" s="728"/>
      <c r="E27" s="731"/>
      <c r="F27" s="734"/>
      <c r="G27" s="731"/>
      <c r="H27" s="389" t="s">
        <v>511</v>
      </c>
      <c r="I27" s="390" t="s">
        <v>43</v>
      </c>
      <c r="J27" s="390" t="s">
        <v>26</v>
      </c>
      <c r="K27" s="390" t="s">
        <v>26</v>
      </c>
      <c r="L27" s="389" t="s">
        <v>511</v>
      </c>
      <c r="M27" s="391">
        <v>4000000</v>
      </c>
      <c r="N27" s="560">
        <f t="shared" si="0"/>
        <v>3400000</v>
      </c>
      <c r="O27" s="349">
        <v>2023</v>
      </c>
      <c r="P27" s="390">
        <v>2025</v>
      </c>
      <c r="Q27" s="503"/>
      <c r="R27" s="503"/>
      <c r="S27" s="503" t="s">
        <v>195</v>
      </c>
      <c r="T27" s="503"/>
      <c r="U27" s="503"/>
      <c r="V27" s="503"/>
      <c r="W27" s="503"/>
      <c r="X27" s="503"/>
      <c r="Y27" s="503"/>
      <c r="Z27" s="532" t="s">
        <v>55</v>
      </c>
      <c r="AA27" s="583" t="s">
        <v>55</v>
      </c>
      <c r="AB27" s="611"/>
      <c r="AC27" s="611"/>
      <c r="AD27" s="611"/>
      <c r="AE27" s="611"/>
    </row>
    <row r="28" spans="1:33" ht="42" customHeight="1" x14ac:dyDescent="0.3">
      <c r="A28" s="613" t="s">
        <v>191</v>
      </c>
      <c r="B28" s="559">
        <v>24</v>
      </c>
      <c r="C28" s="932"/>
      <c r="D28" s="728"/>
      <c r="E28" s="731"/>
      <c r="F28" s="734"/>
      <c r="G28" s="731"/>
      <c r="H28" s="614" t="s">
        <v>512</v>
      </c>
      <c r="I28" s="532" t="s">
        <v>43</v>
      </c>
      <c r="J28" s="532" t="s">
        <v>26</v>
      </c>
      <c r="K28" s="532" t="s">
        <v>26</v>
      </c>
      <c r="L28" s="614" t="s">
        <v>512</v>
      </c>
      <c r="M28" s="615">
        <v>3000000</v>
      </c>
      <c r="N28" s="615">
        <f t="shared" si="0"/>
        <v>2550000</v>
      </c>
      <c r="O28" s="390">
        <v>2023</v>
      </c>
      <c r="P28" s="390">
        <v>2025</v>
      </c>
      <c r="Q28" s="503"/>
      <c r="R28" s="503"/>
      <c r="S28" s="503"/>
      <c r="T28" s="503"/>
      <c r="U28" s="503"/>
      <c r="V28" s="503"/>
      <c r="W28" s="503"/>
      <c r="X28" s="616" t="s">
        <v>195</v>
      </c>
      <c r="Y28" s="503"/>
      <c r="Z28" s="532" t="s">
        <v>428</v>
      </c>
      <c r="AA28" s="583" t="s">
        <v>428</v>
      </c>
      <c r="AB28" s="611"/>
      <c r="AC28" s="611"/>
      <c r="AD28" s="611"/>
      <c r="AE28" s="611"/>
    </row>
    <row r="29" spans="1:33" ht="34.200000000000003" customHeight="1" thickBot="1" x14ac:dyDescent="0.35">
      <c r="A29" s="397" t="s">
        <v>154</v>
      </c>
      <c r="B29" s="589">
        <v>25</v>
      </c>
      <c r="C29" s="933"/>
      <c r="D29" s="935"/>
      <c r="E29" s="937"/>
      <c r="F29" s="939"/>
      <c r="G29" s="937"/>
      <c r="H29" s="401" t="s">
        <v>513</v>
      </c>
      <c r="I29" s="402" t="s">
        <v>43</v>
      </c>
      <c r="J29" s="402" t="s">
        <v>26</v>
      </c>
      <c r="K29" s="402" t="s">
        <v>26</v>
      </c>
      <c r="L29" s="401" t="s">
        <v>513</v>
      </c>
      <c r="M29" s="617">
        <v>9000000</v>
      </c>
      <c r="N29" s="617">
        <f t="shared" si="0"/>
        <v>7650000</v>
      </c>
      <c r="O29" s="590">
        <v>2023</v>
      </c>
      <c r="P29" s="590">
        <v>2025</v>
      </c>
      <c r="Q29" s="528"/>
      <c r="R29" s="528"/>
      <c r="S29" s="528"/>
      <c r="T29" s="528" t="s">
        <v>195</v>
      </c>
      <c r="U29" s="528"/>
      <c r="V29" s="528"/>
      <c r="W29" s="528"/>
      <c r="X29" s="528"/>
      <c r="Y29" s="528"/>
      <c r="Z29" s="590" t="s">
        <v>428</v>
      </c>
      <c r="AA29" s="591" t="s">
        <v>428</v>
      </c>
      <c r="AB29" s="611"/>
      <c r="AC29" s="611"/>
      <c r="AD29" s="611"/>
      <c r="AE29" s="611"/>
    </row>
    <row r="30" spans="1:33" ht="78.599999999999994" customHeight="1" x14ac:dyDescent="0.3">
      <c r="A30" s="513" t="s">
        <v>130</v>
      </c>
      <c r="B30" s="554">
        <v>26</v>
      </c>
      <c r="C30" s="946" t="s">
        <v>514</v>
      </c>
      <c r="D30" s="727" t="s">
        <v>48</v>
      </c>
      <c r="E30" s="730">
        <v>49123858</v>
      </c>
      <c r="F30" s="733">
        <v>49123858</v>
      </c>
      <c r="G30" s="730">
        <v>600082989</v>
      </c>
      <c r="H30" s="412" t="s">
        <v>515</v>
      </c>
      <c r="I30" s="411" t="s">
        <v>43</v>
      </c>
      <c r="J30" s="411" t="s">
        <v>26</v>
      </c>
      <c r="K30" s="411" t="s">
        <v>26</v>
      </c>
      <c r="L30" s="412" t="s">
        <v>516</v>
      </c>
      <c r="M30" s="618">
        <v>9000000</v>
      </c>
      <c r="N30" s="618">
        <f t="shared" ref="N30:N37" si="1">M30*0.85</f>
        <v>7650000</v>
      </c>
      <c r="O30" s="348">
        <v>2023</v>
      </c>
      <c r="P30" s="411">
        <v>2025</v>
      </c>
      <c r="Q30" s="516"/>
      <c r="R30" s="516" t="s">
        <v>195</v>
      </c>
      <c r="S30" s="516"/>
      <c r="T30" s="516" t="s">
        <v>195</v>
      </c>
      <c r="U30" s="516"/>
      <c r="V30" s="516"/>
      <c r="W30" s="516"/>
      <c r="X30" s="516"/>
      <c r="Y30" s="516"/>
      <c r="Z30" s="619" t="s">
        <v>87</v>
      </c>
      <c r="AA30" s="582" t="s">
        <v>55</v>
      </c>
      <c r="AB30" s="1004" t="s">
        <v>517</v>
      </c>
      <c r="AC30" s="1004"/>
      <c r="AD30" s="1004"/>
      <c r="AE30" s="1004"/>
    </row>
    <row r="31" spans="1:33" ht="95.4" customHeight="1" x14ac:dyDescent="0.3">
      <c r="A31" s="462" t="s">
        <v>130</v>
      </c>
      <c r="B31" s="559">
        <v>27</v>
      </c>
      <c r="C31" s="932"/>
      <c r="D31" s="728"/>
      <c r="E31" s="731"/>
      <c r="F31" s="734"/>
      <c r="G31" s="731"/>
      <c r="H31" s="389" t="s">
        <v>518</v>
      </c>
      <c r="I31" s="390" t="s">
        <v>43</v>
      </c>
      <c r="J31" s="390" t="s">
        <v>26</v>
      </c>
      <c r="K31" s="390" t="s">
        <v>26</v>
      </c>
      <c r="L31" s="389" t="s">
        <v>516</v>
      </c>
      <c r="M31" s="612">
        <v>9000000</v>
      </c>
      <c r="N31" s="612">
        <f t="shared" si="1"/>
        <v>7650000</v>
      </c>
      <c r="O31" s="349">
        <v>2023</v>
      </c>
      <c r="P31" s="390">
        <v>2025</v>
      </c>
      <c r="Q31" s="503"/>
      <c r="R31" s="503" t="s">
        <v>195</v>
      </c>
      <c r="S31" s="503"/>
      <c r="T31" s="503" t="s">
        <v>195</v>
      </c>
      <c r="U31" s="503"/>
      <c r="V31" s="503"/>
      <c r="W31" s="503"/>
      <c r="X31" s="503"/>
      <c r="Y31" s="503"/>
      <c r="Z31" s="614" t="s">
        <v>87</v>
      </c>
      <c r="AA31" s="583" t="s">
        <v>55</v>
      </c>
      <c r="AB31" s="1004" t="s">
        <v>519</v>
      </c>
      <c r="AC31" s="1004"/>
      <c r="AD31" s="1004"/>
      <c r="AE31" s="1004"/>
    </row>
    <row r="32" spans="1:33" ht="158.4" customHeight="1" x14ac:dyDescent="0.3">
      <c r="A32" s="462" t="s">
        <v>154</v>
      </c>
      <c r="B32" s="559">
        <v>28</v>
      </c>
      <c r="C32" s="932"/>
      <c r="D32" s="728"/>
      <c r="E32" s="731"/>
      <c r="F32" s="734"/>
      <c r="G32" s="731"/>
      <c r="H32" s="389" t="s">
        <v>520</v>
      </c>
      <c r="I32" s="390" t="s">
        <v>43</v>
      </c>
      <c r="J32" s="390" t="s">
        <v>26</v>
      </c>
      <c r="K32" s="390" t="s">
        <v>26</v>
      </c>
      <c r="L32" s="389" t="s">
        <v>521</v>
      </c>
      <c r="M32" s="391">
        <v>10000000</v>
      </c>
      <c r="N32" s="391">
        <f t="shared" si="1"/>
        <v>8500000</v>
      </c>
      <c r="O32" s="349">
        <v>2023</v>
      </c>
      <c r="P32" s="390">
        <v>2025</v>
      </c>
      <c r="Q32" s="503"/>
      <c r="R32" s="503"/>
      <c r="S32" s="503" t="s">
        <v>195</v>
      </c>
      <c r="T32" s="503" t="s">
        <v>195</v>
      </c>
      <c r="U32" s="503"/>
      <c r="V32" s="503"/>
      <c r="W32" s="503"/>
      <c r="X32" s="503"/>
      <c r="Y32" s="503"/>
      <c r="Z32" s="614" t="s">
        <v>87</v>
      </c>
      <c r="AA32" s="583" t="s">
        <v>55</v>
      </c>
      <c r="AB32" s="1004" t="s">
        <v>522</v>
      </c>
      <c r="AC32" s="1004"/>
      <c r="AD32" s="1004"/>
      <c r="AE32" s="1004"/>
    </row>
    <row r="33" spans="1:54" ht="48.6" customHeight="1" x14ac:dyDescent="0.3">
      <c r="A33" s="462" t="s">
        <v>154</v>
      </c>
      <c r="B33" s="559">
        <v>29</v>
      </c>
      <c r="C33" s="932"/>
      <c r="D33" s="728"/>
      <c r="E33" s="731"/>
      <c r="F33" s="734"/>
      <c r="G33" s="731"/>
      <c r="H33" s="389" t="s">
        <v>523</v>
      </c>
      <c r="I33" s="390" t="s">
        <v>43</v>
      </c>
      <c r="J33" s="390" t="s">
        <v>26</v>
      </c>
      <c r="K33" s="390" t="s">
        <v>26</v>
      </c>
      <c r="L33" s="389" t="s">
        <v>524</v>
      </c>
      <c r="M33" s="612">
        <v>5500000</v>
      </c>
      <c r="N33" s="612">
        <f t="shared" si="1"/>
        <v>4675000</v>
      </c>
      <c r="O33" s="349">
        <v>2023</v>
      </c>
      <c r="P33" s="390">
        <v>2025</v>
      </c>
      <c r="Q33" s="503" t="s">
        <v>195</v>
      </c>
      <c r="R33" s="503"/>
      <c r="S33" s="503"/>
      <c r="T33" s="503" t="s">
        <v>195</v>
      </c>
      <c r="U33" s="503"/>
      <c r="V33" s="503"/>
      <c r="W33" s="503"/>
      <c r="X33" s="503"/>
      <c r="Y33" s="503"/>
      <c r="Z33" s="614" t="s">
        <v>87</v>
      </c>
      <c r="AA33" s="583" t="s">
        <v>55</v>
      </c>
      <c r="AB33" s="1004" t="s">
        <v>525</v>
      </c>
      <c r="AC33" s="1004"/>
      <c r="AD33" s="1004"/>
      <c r="AE33" s="1004"/>
    </row>
    <row r="34" spans="1:54" ht="89.4" customHeight="1" x14ac:dyDescent="0.3">
      <c r="A34" s="462" t="s">
        <v>154</v>
      </c>
      <c r="B34" s="559">
        <v>30</v>
      </c>
      <c r="C34" s="932"/>
      <c r="D34" s="728"/>
      <c r="E34" s="731"/>
      <c r="F34" s="734"/>
      <c r="G34" s="731"/>
      <c r="H34" s="389" t="s">
        <v>526</v>
      </c>
      <c r="I34" s="390" t="s">
        <v>43</v>
      </c>
      <c r="J34" s="390" t="s">
        <v>26</v>
      </c>
      <c r="K34" s="390" t="s">
        <v>26</v>
      </c>
      <c r="L34" s="389" t="s">
        <v>527</v>
      </c>
      <c r="M34" s="612">
        <v>7500000</v>
      </c>
      <c r="N34" s="612">
        <f t="shared" si="1"/>
        <v>6375000</v>
      </c>
      <c r="O34" s="349">
        <v>2023</v>
      </c>
      <c r="P34" s="390">
        <v>2025</v>
      </c>
      <c r="Q34" s="503" t="s">
        <v>195</v>
      </c>
      <c r="R34" s="503"/>
      <c r="S34" s="503"/>
      <c r="T34" s="503" t="s">
        <v>195</v>
      </c>
      <c r="U34" s="503"/>
      <c r="V34" s="503"/>
      <c r="W34" s="503"/>
      <c r="X34" s="503"/>
      <c r="Y34" s="503"/>
      <c r="Z34" s="614" t="s">
        <v>87</v>
      </c>
      <c r="AA34" s="583" t="s">
        <v>55</v>
      </c>
      <c r="AB34" s="611"/>
      <c r="AC34" s="611"/>
      <c r="AD34" s="611"/>
      <c r="AE34" s="611"/>
    </row>
    <row r="35" spans="1:54" ht="37.200000000000003" customHeight="1" x14ac:dyDescent="0.3">
      <c r="A35" s="462" t="s">
        <v>154</v>
      </c>
      <c r="B35" s="559">
        <v>31</v>
      </c>
      <c r="C35" s="932"/>
      <c r="D35" s="728"/>
      <c r="E35" s="731"/>
      <c r="F35" s="734"/>
      <c r="G35" s="731"/>
      <c r="H35" s="389" t="s">
        <v>528</v>
      </c>
      <c r="I35" s="390" t="s">
        <v>43</v>
      </c>
      <c r="J35" s="390" t="s">
        <v>26</v>
      </c>
      <c r="K35" s="390" t="s">
        <v>26</v>
      </c>
      <c r="L35" s="389" t="s">
        <v>529</v>
      </c>
      <c r="M35" s="612">
        <v>6000000</v>
      </c>
      <c r="N35" s="612">
        <f t="shared" si="1"/>
        <v>5100000</v>
      </c>
      <c r="O35" s="349">
        <v>2023</v>
      </c>
      <c r="P35" s="390">
        <v>2025</v>
      </c>
      <c r="Q35" s="503"/>
      <c r="R35" s="503"/>
      <c r="S35" s="503"/>
      <c r="T35" s="503" t="s">
        <v>195</v>
      </c>
      <c r="U35" s="503"/>
      <c r="V35" s="503"/>
      <c r="W35" s="503"/>
      <c r="X35" s="503"/>
      <c r="Y35" s="503"/>
      <c r="Z35" s="614" t="s">
        <v>87</v>
      </c>
      <c r="AA35" s="583" t="s">
        <v>55</v>
      </c>
      <c r="AB35" s="611"/>
      <c r="AC35" s="611"/>
      <c r="AD35" s="611"/>
      <c r="AE35" s="611"/>
    </row>
    <row r="36" spans="1:54" ht="37.200000000000003" customHeight="1" x14ac:dyDescent="0.3">
      <c r="A36" s="462" t="s">
        <v>530</v>
      </c>
      <c r="B36" s="559">
        <v>32</v>
      </c>
      <c r="C36" s="932"/>
      <c r="D36" s="728"/>
      <c r="E36" s="731"/>
      <c r="F36" s="734"/>
      <c r="G36" s="731"/>
      <c r="H36" s="389" t="s">
        <v>531</v>
      </c>
      <c r="I36" s="390" t="s">
        <v>43</v>
      </c>
      <c r="J36" s="390" t="s">
        <v>26</v>
      </c>
      <c r="K36" s="390" t="s">
        <v>26</v>
      </c>
      <c r="L36" s="389" t="s">
        <v>531</v>
      </c>
      <c r="M36" s="391">
        <v>4000000</v>
      </c>
      <c r="N36" s="391">
        <f t="shared" si="1"/>
        <v>3400000</v>
      </c>
      <c r="O36" s="390">
        <v>2023</v>
      </c>
      <c r="P36" s="390">
        <v>2025</v>
      </c>
      <c r="Q36" s="503"/>
      <c r="R36" s="503"/>
      <c r="S36" s="503" t="s">
        <v>195</v>
      </c>
      <c r="T36" s="503"/>
      <c r="U36" s="503"/>
      <c r="V36" s="503"/>
      <c r="W36" s="503"/>
      <c r="X36" s="503"/>
      <c r="Y36" s="503"/>
      <c r="Z36" s="614" t="s">
        <v>87</v>
      </c>
      <c r="AA36" s="583" t="s">
        <v>55</v>
      </c>
      <c r="AB36" s="611"/>
      <c r="AC36" s="611"/>
      <c r="AD36" s="611"/>
      <c r="AE36" s="611"/>
    </row>
    <row r="37" spans="1:54" ht="37.200000000000003" customHeight="1" thickBot="1" x14ac:dyDescent="0.35">
      <c r="A37" s="397" t="s">
        <v>530</v>
      </c>
      <c r="B37" s="589">
        <v>33</v>
      </c>
      <c r="C37" s="933"/>
      <c r="D37" s="935"/>
      <c r="E37" s="937"/>
      <c r="F37" s="939"/>
      <c r="G37" s="937"/>
      <c r="H37" s="401" t="s">
        <v>532</v>
      </c>
      <c r="I37" s="402" t="s">
        <v>43</v>
      </c>
      <c r="J37" s="402" t="s">
        <v>26</v>
      </c>
      <c r="K37" s="402" t="s">
        <v>26</v>
      </c>
      <c r="L37" s="401" t="s">
        <v>532</v>
      </c>
      <c r="M37" s="403">
        <v>4000000</v>
      </c>
      <c r="N37" s="403">
        <f t="shared" si="1"/>
        <v>3400000</v>
      </c>
      <c r="O37" s="402">
        <v>2023</v>
      </c>
      <c r="P37" s="402">
        <v>2025</v>
      </c>
      <c r="Q37" s="528"/>
      <c r="R37" s="528"/>
      <c r="S37" s="528"/>
      <c r="T37" s="528"/>
      <c r="U37" s="528"/>
      <c r="V37" s="528"/>
      <c r="W37" s="528" t="s">
        <v>195</v>
      </c>
      <c r="X37" s="528"/>
      <c r="Y37" s="528"/>
      <c r="Z37" s="620" t="s">
        <v>87</v>
      </c>
      <c r="AA37" s="591" t="s">
        <v>55</v>
      </c>
      <c r="AB37" s="611"/>
      <c r="AC37" s="611"/>
      <c r="AD37" s="611"/>
      <c r="AE37" s="611"/>
    </row>
    <row r="38" spans="1:54" ht="42.6" customHeight="1" x14ac:dyDescent="0.3">
      <c r="A38" s="513" t="s">
        <v>153</v>
      </c>
      <c r="B38" s="554">
        <v>34</v>
      </c>
      <c r="C38" s="946" t="s">
        <v>533</v>
      </c>
      <c r="D38" s="727" t="s">
        <v>50</v>
      </c>
      <c r="E38" s="730">
        <v>61357472</v>
      </c>
      <c r="F38" s="733">
        <v>61357472</v>
      </c>
      <c r="G38" s="730">
        <v>600082954</v>
      </c>
      <c r="H38" s="412" t="s">
        <v>534</v>
      </c>
      <c r="I38" s="411" t="s">
        <v>43</v>
      </c>
      <c r="J38" s="411" t="s">
        <v>26</v>
      </c>
      <c r="K38" s="411" t="s">
        <v>51</v>
      </c>
      <c r="L38" s="412" t="s">
        <v>534</v>
      </c>
      <c r="M38" s="618">
        <v>6000000</v>
      </c>
      <c r="N38" s="618">
        <f t="shared" ref="N38:N46" si="2">M38*0.85</f>
        <v>5100000</v>
      </c>
      <c r="O38" s="348">
        <v>2023</v>
      </c>
      <c r="P38" s="411">
        <v>2025</v>
      </c>
      <c r="Q38" s="516" t="s">
        <v>195</v>
      </c>
      <c r="R38" s="516"/>
      <c r="S38" s="516"/>
      <c r="T38" s="516" t="s">
        <v>195</v>
      </c>
      <c r="U38" s="516"/>
      <c r="V38" s="516"/>
      <c r="W38" s="516"/>
      <c r="X38" s="516"/>
      <c r="Y38" s="516"/>
      <c r="Z38" s="549" t="s">
        <v>55</v>
      </c>
      <c r="AA38" s="582" t="s">
        <v>55</v>
      </c>
      <c r="AB38" s="1003" t="s">
        <v>434</v>
      </c>
      <c r="AC38" s="1003"/>
      <c r="AD38" s="1003"/>
      <c r="AE38" s="1003"/>
    </row>
    <row r="39" spans="1:54" ht="29.4" customHeight="1" x14ac:dyDescent="0.3">
      <c r="A39" s="387" t="s">
        <v>153</v>
      </c>
      <c r="B39" s="559">
        <v>35</v>
      </c>
      <c r="C39" s="932"/>
      <c r="D39" s="728"/>
      <c r="E39" s="731"/>
      <c r="F39" s="734"/>
      <c r="G39" s="731"/>
      <c r="H39" s="389" t="s">
        <v>535</v>
      </c>
      <c r="I39" s="390" t="s">
        <v>43</v>
      </c>
      <c r="J39" s="390" t="s">
        <v>26</v>
      </c>
      <c r="K39" s="390" t="s">
        <v>51</v>
      </c>
      <c r="L39" s="389" t="s">
        <v>535</v>
      </c>
      <c r="M39" s="391">
        <v>10000000</v>
      </c>
      <c r="N39" s="391">
        <f t="shared" si="2"/>
        <v>8500000</v>
      </c>
      <c r="O39" s="349">
        <v>2023</v>
      </c>
      <c r="P39" s="390">
        <v>2025</v>
      </c>
      <c r="Q39" s="503"/>
      <c r="R39" s="503"/>
      <c r="S39" s="503" t="s">
        <v>195</v>
      </c>
      <c r="T39" s="503"/>
      <c r="U39" s="503"/>
      <c r="V39" s="503"/>
      <c r="W39" s="503"/>
      <c r="X39" s="503"/>
      <c r="Y39" s="503"/>
      <c r="Z39" s="532" t="s">
        <v>55</v>
      </c>
      <c r="AA39" s="583" t="s">
        <v>55</v>
      </c>
      <c r="AB39" s="1003" t="s">
        <v>434</v>
      </c>
      <c r="AC39" s="1003"/>
      <c r="AD39" s="1003"/>
      <c r="AE39" s="1003"/>
    </row>
    <row r="40" spans="1:54" ht="39.6" customHeight="1" x14ac:dyDescent="0.3">
      <c r="A40" s="387" t="s">
        <v>153</v>
      </c>
      <c r="B40" s="559">
        <v>36</v>
      </c>
      <c r="C40" s="932"/>
      <c r="D40" s="728"/>
      <c r="E40" s="731"/>
      <c r="F40" s="734"/>
      <c r="G40" s="731"/>
      <c r="H40" s="389" t="s">
        <v>536</v>
      </c>
      <c r="I40" s="390" t="s">
        <v>43</v>
      </c>
      <c r="J40" s="390" t="s">
        <v>26</v>
      </c>
      <c r="K40" s="390" t="s">
        <v>51</v>
      </c>
      <c r="L40" s="389" t="s">
        <v>536</v>
      </c>
      <c r="M40" s="391">
        <v>1000000</v>
      </c>
      <c r="N40" s="391">
        <f t="shared" si="2"/>
        <v>850000</v>
      </c>
      <c r="O40" s="349">
        <v>2023</v>
      </c>
      <c r="P40" s="390">
        <v>2025</v>
      </c>
      <c r="Q40" s="503"/>
      <c r="R40" s="503" t="s">
        <v>195</v>
      </c>
      <c r="S40" s="503"/>
      <c r="T40" s="503" t="s">
        <v>195</v>
      </c>
      <c r="U40" s="503"/>
      <c r="V40" s="503"/>
      <c r="W40" s="503"/>
      <c r="X40" s="503"/>
      <c r="Y40" s="503"/>
      <c r="Z40" s="532" t="s">
        <v>55</v>
      </c>
      <c r="AA40" s="583" t="s">
        <v>55</v>
      </c>
      <c r="AB40" s="1003" t="s">
        <v>434</v>
      </c>
      <c r="AC40" s="1003"/>
      <c r="AD40" s="1003"/>
      <c r="AE40" s="1003"/>
    </row>
    <row r="41" spans="1:54" s="421" customFormat="1" ht="39.6" customHeight="1" thickBot="1" x14ac:dyDescent="0.35">
      <c r="A41" s="397" t="s">
        <v>530</v>
      </c>
      <c r="B41" s="589">
        <v>37</v>
      </c>
      <c r="C41" s="933"/>
      <c r="D41" s="935"/>
      <c r="E41" s="937"/>
      <c r="F41" s="939"/>
      <c r="G41" s="937"/>
      <c r="H41" s="401" t="s">
        <v>537</v>
      </c>
      <c r="I41" s="402" t="s">
        <v>43</v>
      </c>
      <c r="J41" s="402" t="s">
        <v>26</v>
      </c>
      <c r="K41" s="402" t="s">
        <v>51</v>
      </c>
      <c r="L41" s="401" t="s">
        <v>537</v>
      </c>
      <c r="M41" s="403">
        <v>5000000</v>
      </c>
      <c r="N41" s="403">
        <f t="shared" si="2"/>
        <v>4250000</v>
      </c>
      <c r="O41" s="402">
        <v>2023</v>
      </c>
      <c r="P41" s="402">
        <v>2025</v>
      </c>
      <c r="Q41" s="528"/>
      <c r="R41" s="528"/>
      <c r="S41" s="528"/>
      <c r="T41" s="528"/>
      <c r="U41" s="528"/>
      <c r="V41" s="528"/>
      <c r="W41" s="528"/>
      <c r="X41" s="528"/>
      <c r="Y41" s="528" t="s">
        <v>195</v>
      </c>
      <c r="Z41" s="590" t="s">
        <v>78</v>
      </c>
      <c r="AA41" s="591" t="s">
        <v>55</v>
      </c>
      <c r="AB41" s="621"/>
      <c r="AC41" s="621"/>
      <c r="AD41" s="621"/>
      <c r="AE41" s="621"/>
      <c r="AF41" s="622"/>
      <c r="AG41" s="622"/>
      <c r="AH41" s="622"/>
      <c r="AI41" s="622"/>
      <c r="AJ41" s="622"/>
      <c r="AK41" s="622"/>
      <c r="AL41" s="622"/>
      <c r="AM41" s="622"/>
      <c r="AN41" s="622"/>
      <c r="AO41" s="622"/>
      <c r="AP41" s="622"/>
      <c r="AQ41" s="622"/>
      <c r="AR41" s="622"/>
      <c r="AS41" s="622"/>
      <c r="AT41" s="622"/>
      <c r="AU41" s="622"/>
      <c r="AV41" s="622"/>
      <c r="AW41" s="622"/>
      <c r="AX41" s="622"/>
      <c r="AY41" s="622"/>
      <c r="AZ41" s="622"/>
      <c r="BA41" s="622"/>
      <c r="BB41" s="622"/>
    </row>
    <row r="42" spans="1:54" ht="24" customHeight="1" x14ac:dyDescent="0.3">
      <c r="A42" s="547" t="s">
        <v>130</v>
      </c>
      <c r="B42" s="554">
        <v>38</v>
      </c>
      <c r="C42" s="1006" t="s">
        <v>436</v>
      </c>
      <c r="D42" s="940" t="s">
        <v>52</v>
      </c>
      <c r="E42" s="941">
        <v>61357413</v>
      </c>
      <c r="F42" s="942">
        <v>61357413</v>
      </c>
      <c r="G42" s="941">
        <v>600083004</v>
      </c>
      <c r="H42" s="412" t="s">
        <v>538</v>
      </c>
      <c r="I42" s="411" t="s">
        <v>43</v>
      </c>
      <c r="J42" s="411" t="s">
        <v>26</v>
      </c>
      <c r="K42" s="411" t="s">
        <v>53</v>
      </c>
      <c r="L42" s="412" t="s">
        <v>538</v>
      </c>
      <c r="M42" s="515">
        <v>1000000</v>
      </c>
      <c r="N42" s="515">
        <f t="shared" si="2"/>
        <v>850000</v>
      </c>
      <c r="O42" s="348">
        <v>2023</v>
      </c>
      <c r="P42" s="411">
        <v>2025</v>
      </c>
      <c r="Q42" s="516"/>
      <c r="R42" s="516"/>
      <c r="S42" s="516"/>
      <c r="T42" s="411" t="s">
        <v>157</v>
      </c>
      <c r="U42" s="516"/>
      <c r="V42" s="516"/>
      <c r="W42" s="516"/>
      <c r="X42" s="516"/>
      <c r="Y42" s="516"/>
      <c r="Z42" s="549" t="s">
        <v>55</v>
      </c>
      <c r="AA42" s="582" t="s">
        <v>55</v>
      </c>
      <c r="AB42" s="1003" t="s">
        <v>539</v>
      </c>
      <c r="AC42" s="1003"/>
      <c r="AD42" s="1003"/>
      <c r="AE42" s="1003"/>
    </row>
    <row r="43" spans="1:54" ht="48.6" customHeight="1" x14ac:dyDescent="0.3">
      <c r="A43" s="462" t="s">
        <v>154</v>
      </c>
      <c r="B43" s="559">
        <v>39</v>
      </c>
      <c r="C43" s="964"/>
      <c r="D43" s="923"/>
      <c r="E43" s="926"/>
      <c r="F43" s="929"/>
      <c r="G43" s="926"/>
      <c r="H43" s="389" t="s">
        <v>540</v>
      </c>
      <c r="I43" s="389" t="s">
        <v>541</v>
      </c>
      <c r="J43" s="390" t="s">
        <v>26</v>
      </c>
      <c r="K43" s="390" t="s">
        <v>53</v>
      </c>
      <c r="L43" s="389" t="s">
        <v>542</v>
      </c>
      <c r="M43" s="391">
        <v>3000000</v>
      </c>
      <c r="N43" s="391">
        <f t="shared" si="2"/>
        <v>2550000</v>
      </c>
      <c r="O43" s="349">
        <v>2023</v>
      </c>
      <c r="P43" s="390">
        <v>2025</v>
      </c>
      <c r="Q43" s="503"/>
      <c r="R43" s="503"/>
      <c r="S43" s="503"/>
      <c r="T43" s="503" t="s">
        <v>195</v>
      </c>
      <c r="U43" s="503"/>
      <c r="V43" s="503"/>
      <c r="W43" s="503"/>
      <c r="X43" s="503"/>
      <c r="Y43" s="503"/>
      <c r="Z43" s="532" t="s">
        <v>55</v>
      </c>
      <c r="AA43" s="583" t="s">
        <v>55</v>
      </c>
      <c r="AB43" s="1004" t="s">
        <v>543</v>
      </c>
      <c r="AC43" s="1004"/>
      <c r="AD43" s="1004"/>
      <c r="AE43" s="1004"/>
    </row>
    <row r="44" spans="1:54" ht="40.950000000000003" customHeight="1" x14ac:dyDescent="0.3">
      <c r="A44" s="462" t="s">
        <v>154</v>
      </c>
      <c r="B44" s="559">
        <v>40</v>
      </c>
      <c r="C44" s="964"/>
      <c r="D44" s="923"/>
      <c r="E44" s="926"/>
      <c r="F44" s="929"/>
      <c r="G44" s="926"/>
      <c r="H44" s="389" t="s">
        <v>544</v>
      </c>
      <c r="I44" s="389" t="s">
        <v>541</v>
      </c>
      <c r="J44" s="390" t="s">
        <v>26</v>
      </c>
      <c r="K44" s="390" t="s">
        <v>53</v>
      </c>
      <c r="L44" s="389" t="s">
        <v>545</v>
      </c>
      <c r="M44" s="391">
        <v>3000000</v>
      </c>
      <c r="N44" s="391">
        <f t="shared" si="2"/>
        <v>2550000</v>
      </c>
      <c r="O44" s="349">
        <v>2023</v>
      </c>
      <c r="P44" s="390">
        <v>2025</v>
      </c>
      <c r="Q44" s="503" t="s">
        <v>195</v>
      </c>
      <c r="R44" s="503"/>
      <c r="S44" s="503"/>
      <c r="T44" s="503"/>
      <c r="U44" s="503"/>
      <c r="V44" s="503"/>
      <c r="W44" s="503"/>
      <c r="X44" s="503"/>
      <c r="Y44" s="503"/>
      <c r="Z44" s="532" t="s">
        <v>55</v>
      </c>
      <c r="AA44" s="583" t="s">
        <v>55</v>
      </c>
      <c r="AB44" s="611"/>
      <c r="AC44" s="611"/>
      <c r="AD44" s="611"/>
      <c r="AE44" s="611"/>
    </row>
    <row r="45" spans="1:54" ht="52.8" customHeight="1" x14ac:dyDescent="0.3">
      <c r="A45" s="462" t="s">
        <v>154</v>
      </c>
      <c r="B45" s="559">
        <v>41</v>
      </c>
      <c r="C45" s="964"/>
      <c r="D45" s="923"/>
      <c r="E45" s="926"/>
      <c r="F45" s="929"/>
      <c r="G45" s="926"/>
      <c r="H45" s="389" t="s">
        <v>546</v>
      </c>
      <c r="I45" s="389" t="s">
        <v>541</v>
      </c>
      <c r="J45" s="390" t="s">
        <v>26</v>
      </c>
      <c r="K45" s="390" t="s">
        <v>53</v>
      </c>
      <c r="L45" s="389" t="s">
        <v>547</v>
      </c>
      <c r="M45" s="391">
        <v>3000000</v>
      </c>
      <c r="N45" s="391">
        <f t="shared" si="2"/>
        <v>2550000</v>
      </c>
      <c r="O45" s="349">
        <v>2023</v>
      </c>
      <c r="P45" s="390">
        <v>2025</v>
      </c>
      <c r="Q45" s="503"/>
      <c r="R45" s="503" t="s">
        <v>195</v>
      </c>
      <c r="S45" s="503"/>
      <c r="T45" s="503"/>
      <c r="U45" s="503"/>
      <c r="V45" s="503"/>
      <c r="W45" s="503"/>
      <c r="X45" s="503"/>
      <c r="Y45" s="503"/>
      <c r="Z45" s="532" t="s">
        <v>55</v>
      </c>
      <c r="AA45" s="583" t="s">
        <v>55</v>
      </c>
      <c r="AB45" s="611"/>
      <c r="AC45" s="611"/>
      <c r="AD45" s="611"/>
      <c r="AE45" s="611"/>
    </row>
    <row r="46" spans="1:54" ht="60.6" customHeight="1" thickBot="1" x14ac:dyDescent="0.35">
      <c r="A46" s="519" t="s">
        <v>154</v>
      </c>
      <c r="B46" s="561">
        <v>42</v>
      </c>
      <c r="C46" s="965"/>
      <c r="D46" s="959"/>
      <c r="E46" s="960"/>
      <c r="F46" s="961"/>
      <c r="G46" s="960"/>
      <c r="H46" s="520" t="s">
        <v>511</v>
      </c>
      <c r="I46" s="520" t="s">
        <v>541</v>
      </c>
      <c r="J46" s="521" t="s">
        <v>26</v>
      </c>
      <c r="K46" s="521" t="s">
        <v>53</v>
      </c>
      <c r="L46" s="520" t="s">
        <v>548</v>
      </c>
      <c r="M46" s="522">
        <v>3000000</v>
      </c>
      <c r="N46" s="522">
        <f t="shared" si="2"/>
        <v>2550000</v>
      </c>
      <c r="O46" s="350">
        <v>2023</v>
      </c>
      <c r="P46" s="521">
        <v>2025</v>
      </c>
      <c r="Q46" s="523"/>
      <c r="R46" s="523"/>
      <c r="S46" s="523" t="s">
        <v>195</v>
      </c>
      <c r="T46" s="523"/>
      <c r="U46" s="523"/>
      <c r="V46" s="523"/>
      <c r="W46" s="523"/>
      <c r="X46" s="523"/>
      <c r="Y46" s="523"/>
      <c r="Z46" s="534" t="s">
        <v>55</v>
      </c>
      <c r="AA46" s="594" t="s">
        <v>55</v>
      </c>
      <c r="AB46" s="611"/>
      <c r="AC46" s="611"/>
      <c r="AD46" s="611"/>
      <c r="AE46" s="611"/>
    </row>
    <row r="47" spans="1:54" s="117" customFormat="1" ht="60.6" customHeight="1" thickBot="1" x14ac:dyDescent="0.35">
      <c r="A47" s="623" t="s">
        <v>130</v>
      </c>
      <c r="B47" s="624">
        <v>43</v>
      </c>
      <c r="C47" s="346" t="s">
        <v>549</v>
      </c>
      <c r="D47" s="625" t="s">
        <v>202</v>
      </c>
      <c r="E47" s="626">
        <v>61357448</v>
      </c>
      <c r="F47" s="627">
        <v>61357448</v>
      </c>
      <c r="G47" s="626">
        <v>600083063</v>
      </c>
      <c r="H47" s="460" t="s">
        <v>550</v>
      </c>
      <c r="I47" s="459" t="s">
        <v>43</v>
      </c>
      <c r="J47" s="459" t="s">
        <v>26</v>
      </c>
      <c r="K47" s="459" t="s">
        <v>203</v>
      </c>
      <c r="L47" s="460" t="s">
        <v>551</v>
      </c>
      <c r="M47" s="628">
        <v>11200000</v>
      </c>
      <c r="N47" s="628">
        <f t="shared" ref="N47:N52" si="3">M47*0.85</f>
        <v>9520000</v>
      </c>
      <c r="O47" s="626">
        <v>2023</v>
      </c>
      <c r="P47" s="459">
        <v>2025</v>
      </c>
      <c r="Q47" s="629" t="s">
        <v>195</v>
      </c>
      <c r="R47" s="629"/>
      <c r="S47" s="629"/>
      <c r="T47" s="629" t="s">
        <v>195</v>
      </c>
      <c r="U47" s="629"/>
      <c r="V47" s="629"/>
      <c r="W47" s="629"/>
      <c r="X47" s="629"/>
      <c r="Y47" s="629"/>
      <c r="Z47" s="630" t="s">
        <v>87</v>
      </c>
      <c r="AA47" s="631" t="s">
        <v>55</v>
      </c>
      <c r="AB47" s="995" t="s">
        <v>552</v>
      </c>
      <c r="AC47" s="917"/>
      <c r="AD47" s="917"/>
      <c r="AE47" s="917"/>
    </row>
    <row r="48" spans="1:54" s="117" customFormat="1" ht="44.4" customHeight="1" x14ac:dyDescent="0.3">
      <c r="A48" s="547" t="s">
        <v>130</v>
      </c>
      <c r="B48" s="554">
        <v>44</v>
      </c>
      <c r="C48" s="946" t="s">
        <v>451</v>
      </c>
      <c r="D48" s="353" t="s">
        <v>56</v>
      </c>
      <c r="E48" s="348">
        <v>61357383</v>
      </c>
      <c r="F48" s="351">
        <v>61357383</v>
      </c>
      <c r="G48" s="348">
        <v>600082938</v>
      </c>
      <c r="H48" s="412" t="s">
        <v>531</v>
      </c>
      <c r="I48" s="411" t="s">
        <v>43</v>
      </c>
      <c r="J48" s="411" t="s">
        <v>26</v>
      </c>
      <c r="K48" s="411" t="s">
        <v>57</v>
      </c>
      <c r="L48" s="412" t="s">
        <v>531</v>
      </c>
      <c r="M48" s="515">
        <v>2500000</v>
      </c>
      <c r="N48" s="515">
        <f t="shared" si="3"/>
        <v>2125000</v>
      </c>
      <c r="O48" s="348">
        <v>2023</v>
      </c>
      <c r="P48" s="411">
        <v>2025</v>
      </c>
      <c r="Q48" s="516"/>
      <c r="R48" s="516"/>
      <c r="S48" s="516" t="s">
        <v>195</v>
      </c>
      <c r="T48" s="516"/>
      <c r="U48" s="516"/>
      <c r="V48" s="516"/>
      <c r="W48" s="516"/>
      <c r="X48" s="516"/>
      <c r="Y48" s="516"/>
      <c r="Z48" s="412" t="s">
        <v>553</v>
      </c>
      <c r="AA48" s="518" t="s">
        <v>55</v>
      </c>
      <c r="AB48" s="1005" t="s">
        <v>554</v>
      </c>
      <c r="AC48" s="1005"/>
      <c r="AD48" s="1005"/>
      <c r="AE48" s="995"/>
    </row>
    <row r="49" spans="1:32" s="117" customFormat="1" ht="44.4" customHeight="1" x14ac:dyDescent="0.3">
      <c r="A49" s="462" t="s">
        <v>530</v>
      </c>
      <c r="B49" s="559">
        <v>45</v>
      </c>
      <c r="C49" s="932"/>
      <c r="D49" s="420" t="s">
        <v>56</v>
      </c>
      <c r="E49" s="390">
        <v>61357383</v>
      </c>
      <c r="F49" s="389">
        <v>61357383</v>
      </c>
      <c r="G49" s="390">
        <v>600082938</v>
      </c>
      <c r="H49" s="389" t="s">
        <v>555</v>
      </c>
      <c r="I49" s="390" t="s">
        <v>43</v>
      </c>
      <c r="J49" s="390" t="s">
        <v>26</v>
      </c>
      <c r="K49" s="390" t="s">
        <v>57</v>
      </c>
      <c r="L49" s="389" t="s">
        <v>555</v>
      </c>
      <c r="M49" s="612">
        <v>2500000</v>
      </c>
      <c r="N49" s="612">
        <f t="shared" si="3"/>
        <v>2125000</v>
      </c>
      <c r="O49" s="349">
        <v>2023</v>
      </c>
      <c r="P49" s="532">
        <v>2025</v>
      </c>
      <c r="Q49" s="616"/>
      <c r="R49" s="616"/>
      <c r="S49" s="616" t="s">
        <v>195</v>
      </c>
      <c r="T49" s="616"/>
      <c r="U49" s="616"/>
      <c r="V49" s="616"/>
      <c r="W49" s="616"/>
      <c r="X49" s="616"/>
      <c r="Y49" s="616"/>
      <c r="Z49" s="614" t="s">
        <v>553</v>
      </c>
      <c r="AA49" s="583" t="s">
        <v>55</v>
      </c>
      <c r="AB49" s="632"/>
      <c r="AC49" s="632"/>
      <c r="AD49" s="632"/>
      <c r="AE49" s="558"/>
    </row>
    <row r="50" spans="1:32" s="117" customFormat="1" ht="76.95" customHeight="1" thickBot="1" x14ac:dyDescent="0.35">
      <c r="A50" s="397" t="s">
        <v>530</v>
      </c>
      <c r="B50" s="589">
        <v>46</v>
      </c>
      <c r="C50" s="933"/>
      <c r="D50" s="422" t="s">
        <v>56</v>
      </c>
      <c r="E50" s="402">
        <v>61357383</v>
      </c>
      <c r="F50" s="401">
        <v>61357383</v>
      </c>
      <c r="G50" s="402">
        <v>600082938</v>
      </c>
      <c r="H50" s="401" t="s">
        <v>556</v>
      </c>
      <c r="I50" s="402" t="s">
        <v>43</v>
      </c>
      <c r="J50" s="402" t="s">
        <v>26</v>
      </c>
      <c r="K50" s="402" t="s">
        <v>57</v>
      </c>
      <c r="L50" s="401" t="s">
        <v>557</v>
      </c>
      <c r="M50" s="617">
        <v>3500000</v>
      </c>
      <c r="N50" s="617">
        <v>2550000</v>
      </c>
      <c r="O50" s="399">
        <v>2023</v>
      </c>
      <c r="P50" s="590">
        <v>2025</v>
      </c>
      <c r="Q50" s="633"/>
      <c r="R50" s="633" t="s">
        <v>195</v>
      </c>
      <c r="S50" s="633"/>
      <c r="T50" s="633" t="s">
        <v>195</v>
      </c>
      <c r="U50" s="633"/>
      <c r="V50" s="633"/>
      <c r="W50" s="633"/>
      <c r="X50" s="633"/>
      <c r="Y50" s="633"/>
      <c r="Z50" s="620" t="s">
        <v>553</v>
      </c>
      <c r="AA50" s="591" t="s">
        <v>55</v>
      </c>
      <c r="AB50" s="632"/>
      <c r="AC50" s="632"/>
      <c r="AD50" s="632"/>
      <c r="AE50" s="558"/>
    </row>
    <row r="51" spans="1:32" s="117" customFormat="1" ht="73.2" customHeight="1" x14ac:dyDescent="0.3">
      <c r="A51" s="547" t="s">
        <v>154</v>
      </c>
      <c r="B51" s="554">
        <v>47</v>
      </c>
      <c r="C51" s="957" t="s">
        <v>453</v>
      </c>
      <c r="D51" s="940" t="s">
        <v>58</v>
      </c>
      <c r="E51" s="941">
        <v>70698376</v>
      </c>
      <c r="F51" s="942" t="s">
        <v>454</v>
      </c>
      <c r="G51" s="941">
        <v>6000830221</v>
      </c>
      <c r="H51" s="412" t="s">
        <v>558</v>
      </c>
      <c r="I51" s="411" t="s">
        <v>43</v>
      </c>
      <c r="J51" s="411" t="s">
        <v>26</v>
      </c>
      <c r="K51" s="411" t="s">
        <v>59</v>
      </c>
      <c r="L51" s="412" t="s">
        <v>559</v>
      </c>
      <c r="M51" s="515">
        <v>200000</v>
      </c>
      <c r="N51" s="515">
        <f t="shared" si="3"/>
        <v>170000</v>
      </c>
      <c r="O51" s="348">
        <v>2023</v>
      </c>
      <c r="P51" s="411">
        <v>2025</v>
      </c>
      <c r="Q51" s="516"/>
      <c r="R51" s="516"/>
      <c r="S51" s="516" t="s">
        <v>195</v>
      </c>
      <c r="T51" s="516"/>
      <c r="U51" s="516"/>
      <c r="V51" s="516"/>
      <c r="W51" s="516"/>
      <c r="X51" s="516"/>
      <c r="Y51" s="516"/>
      <c r="Z51" s="619" t="s">
        <v>55</v>
      </c>
      <c r="AA51" s="634" t="s">
        <v>55</v>
      </c>
      <c r="AB51" s="1005" t="s">
        <v>554</v>
      </c>
      <c r="AC51" s="1005"/>
      <c r="AD51" s="1005"/>
      <c r="AE51" s="995"/>
    </row>
    <row r="52" spans="1:32" ht="111" customHeight="1" thickBot="1" x14ac:dyDescent="0.35">
      <c r="A52" s="635" t="s">
        <v>238</v>
      </c>
      <c r="B52" s="636">
        <v>48</v>
      </c>
      <c r="C52" s="958"/>
      <c r="D52" s="959"/>
      <c r="E52" s="960"/>
      <c r="F52" s="961"/>
      <c r="G52" s="960"/>
      <c r="H52" s="637" t="s">
        <v>560</v>
      </c>
      <c r="I52" s="638" t="s">
        <v>43</v>
      </c>
      <c r="J52" s="638" t="s">
        <v>26</v>
      </c>
      <c r="K52" s="638" t="s">
        <v>59</v>
      </c>
      <c r="L52" s="639" t="s">
        <v>561</v>
      </c>
      <c r="M52" s="640">
        <v>15000000</v>
      </c>
      <c r="N52" s="641">
        <f t="shared" si="3"/>
        <v>12750000</v>
      </c>
      <c r="O52" s="642">
        <v>2023</v>
      </c>
      <c r="P52" s="642">
        <v>2025</v>
      </c>
      <c r="Q52" s="642"/>
      <c r="R52" s="642" t="s">
        <v>195</v>
      </c>
      <c r="S52" s="643"/>
      <c r="T52" s="642" t="s">
        <v>195</v>
      </c>
      <c r="U52" s="512"/>
      <c r="V52" s="512"/>
      <c r="W52" s="512"/>
      <c r="X52" s="512"/>
      <c r="Y52" s="512"/>
      <c r="Z52" s="642" t="s">
        <v>78</v>
      </c>
      <c r="AA52" s="644" t="s">
        <v>78</v>
      </c>
      <c r="AB52" s="645"/>
      <c r="AC52" s="645"/>
      <c r="AD52" s="645"/>
      <c r="AE52" s="645"/>
      <c r="AF52" s="646" t="s">
        <v>414</v>
      </c>
    </row>
    <row r="54" spans="1:32" x14ac:dyDescent="0.3">
      <c r="A54" s="141" t="s">
        <v>233</v>
      </c>
      <c r="B54" s="142"/>
      <c r="C54" s="142"/>
      <c r="D54" s="142"/>
      <c r="E54" s="142"/>
      <c r="F54" s="142"/>
    </row>
    <row r="55" spans="1:32" x14ac:dyDescent="0.3">
      <c r="A55" s="294" t="s">
        <v>305</v>
      </c>
      <c r="B55" s="143"/>
      <c r="C55" s="142" t="s">
        <v>234</v>
      </c>
      <c r="D55" s="142"/>
      <c r="E55" s="142"/>
      <c r="F55" s="142"/>
    </row>
    <row r="56" spans="1:32" x14ac:dyDescent="0.3">
      <c r="A56" s="144" t="s">
        <v>235</v>
      </c>
      <c r="B56" s="142"/>
      <c r="C56" s="142" t="s">
        <v>236</v>
      </c>
      <c r="D56" s="142"/>
      <c r="E56" s="142"/>
      <c r="F56" s="142"/>
    </row>
    <row r="57" spans="1:32" x14ac:dyDescent="0.3">
      <c r="A57" s="448"/>
      <c r="B57" s="142"/>
      <c r="C57" s="142" t="s">
        <v>463</v>
      </c>
      <c r="D57" s="142"/>
      <c r="E57" s="142"/>
      <c r="F57" s="142"/>
    </row>
    <row r="58" spans="1:32" ht="15" thickBot="1" x14ac:dyDescent="0.35"/>
    <row r="59" spans="1:32" x14ac:dyDescent="0.3">
      <c r="I59" s="753" t="s">
        <v>562</v>
      </c>
      <c r="J59" s="754"/>
      <c r="K59" s="754"/>
      <c r="L59" s="754"/>
      <c r="M59" s="755"/>
    </row>
    <row r="60" spans="1:32" ht="55.2" customHeight="1" thickBot="1" x14ac:dyDescent="0.35">
      <c r="I60" s="759"/>
      <c r="J60" s="760"/>
      <c r="K60" s="760"/>
      <c r="L60" s="760"/>
      <c r="M60" s="761"/>
    </row>
    <row r="61" spans="1:32" x14ac:dyDescent="0.3">
      <c r="B61" s="121"/>
      <c r="C61" s="121"/>
      <c r="D61" s="121"/>
      <c r="E61" s="121"/>
      <c r="F61" s="121"/>
      <c r="G61" s="121"/>
      <c r="H61" s="121"/>
      <c r="I61" s="121"/>
    </row>
    <row r="62" spans="1:32" x14ac:dyDescent="0.3">
      <c r="B62" s="121"/>
      <c r="C62" s="121"/>
      <c r="D62" s="121"/>
      <c r="E62" s="121"/>
      <c r="F62" s="121"/>
      <c r="G62" s="121"/>
      <c r="H62" s="121"/>
      <c r="I62" s="121"/>
      <c r="S62" s="647"/>
    </row>
    <row r="63" spans="1:32" x14ac:dyDescent="0.3">
      <c r="B63" s="121"/>
      <c r="C63" s="121"/>
      <c r="D63" s="121"/>
      <c r="E63" s="121"/>
      <c r="F63" s="121"/>
      <c r="G63" s="121"/>
      <c r="H63" s="121"/>
      <c r="I63" s="121"/>
    </row>
    <row r="64" spans="1:32" x14ac:dyDescent="0.3">
      <c r="B64" s="121"/>
      <c r="C64" s="121"/>
      <c r="D64" s="121"/>
      <c r="E64" s="121"/>
      <c r="F64" s="121"/>
      <c r="G64" s="121"/>
      <c r="H64" s="121"/>
      <c r="I64" s="121"/>
    </row>
    <row r="65" spans="2:9" x14ac:dyDescent="0.3">
      <c r="B65" s="121"/>
      <c r="C65" s="121"/>
      <c r="D65" s="121"/>
      <c r="E65" s="121"/>
      <c r="F65" s="121"/>
      <c r="G65" s="121"/>
      <c r="H65" s="121"/>
      <c r="I65" s="121"/>
    </row>
    <row r="66" spans="2:9" x14ac:dyDescent="0.3">
      <c r="B66" s="121"/>
      <c r="C66" s="121"/>
      <c r="D66" s="121"/>
      <c r="E66" s="121"/>
      <c r="F66" s="121"/>
      <c r="G66" s="121"/>
      <c r="H66" s="121"/>
      <c r="I66" s="121"/>
    </row>
    <row r="67" spans="2:9" x14ac:dyDescent="0.3">
      <c r="B67" s="121"/>
      <c r="C67" s="121"/>
      <c r="D67" s="121"/>
      <c r="E67" s="121"/>
      <c r="F67" s="121"/>
      <c r="G67" s="121"/>
      <c r="H67" s="121"/>
      <c r="I67" s="121"/>
    </row>
    <row r="68" spans="2:9" x14ac:dyDescent="0.3">
      <c r="B68" s="367"/>
      <c r="C68" s="367"/>
      <c r="D68" s="367"/>
      <c r="E68" s="367"/>
      <c r="F68" s="367"/>
    </row>
    <row r="69" spans="2:9" x14ac:dyDescent="0.3">
      <c r="B69" s="121"/>
      <c r="C69" s="121"/>
      <c r="D69" s="121"/>
      <c r="E69" s="121"/>
      <c r="F69" s="121"/>
      <c r="G69" s="121"/>
    </row>
    <row r="70" spans="2:9" x14ac:dyDescent="0.3">
      <c r="B70" s="121"/>
      <c r="C70" s="121"/>
      <c r="D70" s="121"/>
      <c r="E70" s="121"/>
      <c r="F70" s="121"/>
      <c r="G70" s="121"/>
    </row>
    <row r="71" spans="2:9" x14ac:dyDescent="0.3">
      <c r="B71" s="121"/>
      <c r="C71" s="121"/>
      <c r="D71" s="121"/>
      <c r="E71" s="121"/>
      <c r="F71" s="121"/>
      <c r="G71" s="121"/>
    </row>
    <row r="72" spans="2:9" x14ac:dyDescent="0.3">
      <c r="B72" s="121"/>
      <c r="C72" s="121"/>
      <c r="D72" s="121"/>
      <c r="E72" s="121"/>
      <c r="F72" s="121"/>
      <c r="G72" s="121"/>
    </row>
    <row r="73" spans="2:9" x14ac:dyDescent="0.3">
      <c r="B73" s="121"/>
      <c r="C73" s="121"/>
      <c r="D73" s="121"/>
      <c r="E73" s="121"/>
      <c r="F73" s="121"/>
      <c r="G73" s="121"/>
    </row>
    <row r="76" spans="2:9" x14ac:dyDescent="0.3">
      <c r="B76" s="121"/>
    </row>
    <row r="79" spans="2:9" s="121" customFormat="1" x14ac:dyDescent="0.3"/>
    <row r="80" spans="2:9" s="121" customFormat="1" x14ac:dyDescent="0.3"/>
    <row r="81" spans="2:10" x14ac:dyDescent="0.3">
      <c r="B81" s="367"/>
    </row>
    <row r="83" spans="2:10" s="117" customFormat="1" ht="15" thickBot="1" x14ac:dyDescent="0.35">
      <c r="B83" s="121"/>
      <c r="C83" s="121"/>
      <c r="D83" s="121"/>
      <c r="E83" s="121"/>
      <c r="F83" s="121"/>
      <c r="G83" s="121"/>
      <c r="H83" s="121"/>
      <c r="I83" s="121"/>
      <c r="J83"/>
    </row>
  </sheetData>
  <mergeCells count="100">
    <mergeCell ref="C51:C52"/>
    <mergeCell ref="D51:D52"/>
    <mergeCell ref="E51:E52"/>
    <mergeCell ref="F51:F52"/>
    <mergeCell ref="G51:G52"/>
    <mergeCell ref="C42:C46"/>
    <mergeCell ref="D42:D46"/>
    <mergeCell ref="E42:E46"/>
    <mergeCell ref="F42:F46"/>
    <mergeCell ref="G42:G46"/>
    <mergeCell ref="AB39:AE39"/>
    <mergeCell ref="AB40:AE40"/>
    <mergeCell ref="AB47:AE47"/>
    <mergeCell ref="AB48:AE48"/>
    <mergeCell ref="AB51:AE51"/>
    <mergeCell ref="AB42:AE42"/>
    <mergeCell ref="AB43:AE43"/>
    <mergeCell ref="C30:C37"/>
    <mergeCell ref="E30:E37"/>
    <mergeCell ref="F30:F37"/>
    <mergeCell ref="G30:G37"/>
    <mergeCell ref="AB38:AE38"/>
    <mergeCell ref="AB30:AE30"/>
    <mergeCell ref="AB31:AE31"/>
    <mergeCell ref="AB32:AE32"/>
    <mergeCell ref="AB33:AE33"/>
    <mergeCell ref="D30:D37"/>
    <mergeCell ref="AB22:AE22"/>
    <mergeCell ref="E24:E29"/>
    <mergeCell ref="F24:F29"/>
    <mergeCell ref="G24:G29"/>
    <mergeCell ref="AB24:AE24"/>
    <mergeCell ref="C8:C13"/>
    <mergeCell ref="AB14:AE14"/>
    <mergeCell ref="AB15:AE15"/>
    <mergeCell ref="AB17:AE17"/>
    <mergeCell ref="AB21:AE21"/>
    <mergeCell ref="Z21:AA21"/>
    <mergeCell ref="D3:D4"/>
    <mergeCell ref="AB5:AE5"/>
    <mergeCell ref="AB6:AE6"/>
    <mergeCell ref="AB7:AE7"/>
    <mergeCell ref="AB8:AE8"/>
    <mergeCell ref="D8:D13"/>
    <mergeCell ref="E8:E13"/>
    <mergeCell ref="F8:F13"/>
    <mergeCell ref="G8:G13"/>
    <mergeCell ref="C3:C4"/>
    <mergeCell ref="AA3:AA4"/>
    <mergeCell ref="C5:C7"/>
    <mergeCell ref="D5:D7"/>
    <mergeCell ref="E5:E7"/>
    <mergeCell ref="F5:F7"/>
    <mergeCell ref="G5:G7"/>
    <mergeCell ref="O3:O4"/>
    <mergeCell ref="P3:P4"/>
    <mergeCell ref="Q3:T3"/>
    <mergeCell ref="U3:U4"/>
    <mergeCell ref="V3:V4"/>
    <mergeCell ref="W3:W4"/>
    <mergeCell ref="F3:F4"/>
    <mergeCell ref="G3:G4"/>
    <mergeCell ref="X3:X4"/>
    <mergeCell ref="D24:D29"/>
    <mergeCell ref="B1:AA1"/>
    <mergeCell ref="A2:A4"/>
    <mergeCell ref="B2:B4"/>
    <mergeCell ref="C2:G2"/>
    <mergeCell ref="H2:H4"/>
    <mergeCell ref="I2:I4"/>
    <mergeCell ref="J2:J4"/>
    <mergeCell ref="K2:K4"/>
    <mergeCell ref="L2:L4"/>
    <mergeCell ref="M2:N2"/>
    <mergeCell ref="O2:P2"/>
    <mergeCell ref="Q2:Y2"/>
    <mergeCell ref="Z2:AA2"/>
    <mergeCell ref="Y3:Y4"/>
    <mergeCell ref="Z3:Z4"/>
    <mergeCell ref="I59:M60"/>
    <mergeCell ref="E3:E4"/>
    <mergeCell ref="M3:M4"/>
    <mergeCell ref="N3:N4"/>
    <mergeCell ref="C48:C50"/>
    <mergeCell ref="C15:C19"/>
    <mergeCell ref="D15:D19"/>
    <mergeCell ref="E15:E19"/>
    <mergeCell ref="F15:F19"/>
    <mergeCell ref="G15:G19"/>
    <mergeCell ref="C38:C41"/>
    <mergeCell ref="D38:D41"/>
    <mergeCell ref="E38:E41"/>
    <mergeCell ref="F38:F41"/>
    <mergeCell ref="G38:G41"/>
    <mergeCell ref="C24:C29"/>
    <mergeCell ref="C22:C23"/>
    <mergeCell ref="D22:D23"/>
    <mergeCell ref="E22:E23"/>
    <mergeCell ref="F22:F23"/>
    <mergeCell ref="G22:G23"/>
  </mergeCells>
  <pageMargins left="3.9370078740157501E-2" right="0.70866141732283505" top="0.74803149606299202" bottom="0.74803149606299202" header="0.31496062992126" footer="0.31496062992126"/>
  <pageSetup paperSize="8" scale="55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3E9A41-A768-44C2-9EAB-7C291018210F}">
  <sheetPr>
    <pageSetUpPr fitToPage="1"/>
  </sheetPr>
  <dimension ref="A1:Y38"/>
  <sheetViews>
    <sheetView topLeftCell="B9" workbookViewId="0">
      <selection activeCell="I16" sqref="I16:M20"/>
    </sheetView>
  </sheetViews>
  <sheetFormatPr defaultColWidth="8.6640625" defaultRowHeight="14.4" x14ac:dyDescent="0.3"/>
  <cols>
    <col min="1" max="1" width="14.33203125" hidden="1" customWidth="1"/>
    <col min="2" max="2" width="14.33203125" customWidth="1"/>
    <col min="3" max="3" width="6" customWidth="1"/>
    <col min="4" max="4" width="15.6640625" customWidth="1"/>
    <col min="5" max="5" width="14.109375" customWidth="1"/>
    <col min="6" max="8" width="9.6640625" customWidth="1"/>
    <col min="9" max="9" width="20.6640625" customWidth="1"/>
    <col min="10" max="10" width="11.6640625" customWidth="1"/>
    <col min="11" max="11" width="11.44140625" customWidth="1"/>
    <col min="12" max="12" width="11.6640625" customWidth="1"/>
    <col min="13" max="13" width="25.44140625" customWidth="1"/>
    <col min="14" max="15" width="10.44140625" customWidth="1"/>
    <col min="16" max="16" width="9" customWidth="1"/>
    <col min="18" max="18" width="9.44140625" customWidth="1"/>
    <col min="19" max="19" width="8.5546875" customWidth="1"/>
    <col min="20" max="20" width="8.6640625" customWidth="1"/>
    <col min="21" max="21" width="9.5546875" customWidth="1"/>
    <col min="22" max="23" width="10.5546875" customWidth="1"/>
    <col min="24" max="24" width="11.33203125" customWidth="1"/>
  </cols>
  <sheetData>
    <row r="1" spans="1:25" ht="21.75" customHeight="1" thickBot="1" x14ac:dyDescent="0.35">
      <c r="A1" s="1026" t="s">
        <v>563</v>
      </c>
      <c r="B1" s="1027"/>
      <c r="C1" s="1027"/>
      <c r="D1" s="1028"/>
      <c r="E1" s="1028"/>
      <c r="F1" s="1028"/>
      <c r="G1" s="1028"/>
      <c r="H1" s="1028"/>
      <c r="I1" s="1027"/>
      <c r="J1" s="1027"/>
      <c r="K1" s="1027"/>
      <c r="L1" s="1027"/>
      <c r="M1" s="1027"/>
      <c r="N1" s="1027"/>
      <c r="O1" s="1027"/>
      <c r="P1" s="1027"/>
      <c r="Q1" s="1027"/>
      <c r="R1" s="1027"/>
      <c r="S1" s="1027"/>
      <c r="T1" s="1027"/>
      <c r="U1" s="1027"/>
      <c r="V1" s="1027"/>
      <c r="W1" s="1029"/>
    </row>
    <row r="2" spans="1:25" ht="30" customHeight="1" thickBot="1" x14ac:dyDescent="0.35">
      <c r="A2" s="1030" t="s">
        <v>564</v>
      </c>
      <c r="B2" s="648"/>
      <c r="C2" s="1033" t="s">
        <v>0</v>
      </c>
      <c r="D2" s="1011" t="s">
        <v>565</v>
      </c>
      <c r="E2" s="1012"/>
      <c r="F2" s="1012"/>
      <c r="G2" s="1012"/>
      <c r="H2" s="1013"/>
      <c r="I2" s="1036" t="s">
        <v>2</v>
      </c>
      <c r="J2" s="1039" t="s">
        <v>331</v>
      </c>
      <c r="K2" s="1042" t="s">
        <v>18</v>
      </c>
      <c r="L2" s="1039" t="s">
        <v>4</v>
      </c>
      <c r="M2" s="1033" t="s">
        <v>566</v>
      </c>
      <c r="N2" s="1045" t="s">
        <v>567</v>
      </c>
      <c r="O2" s="1046"/>
      <c r="P2" s="1047" t="s">
        <v>568</v>
      </c>
      <c r="Q2" s="1048"/>
      <c r="R2" s="1049" t="s">
        <v>569</v>
      </c>
      <c r="S2" s="1050"/>
      <c r="T2" s="1050"/>
      <c r="U2" s="1050"/>
      <c r="V2" s="1047" t="s">
        <v>6</v>
      </c>
      <c r="W2" s="1048"/>
    </row>
    <row r="3" spans="1:25" ht="22.35" customHeight="1" thickBot="1" x14ac:dyDescent="0.35">
      <c r="A3" s="1031"/>
      <c r="B3" s="649"/>
      <c r="C3" s="1034"/>
      <c r="D3" s="1051" t="s">
        <v>570</v>
      </c>
      <c r="E3" s="1007" t="s">
        <v>571</v>
      </c>
      <c r="F3" s="1007" t="s">
        <v>572</v>
      </c>
      <c r="G3" s="1007" t="s">
        <v>573</v>
      </c>
      <c r="H3" s="1009" t="s">
        <v>574</v>
      </c>
      <c r="I3" s="1037"/>
      <c r="J3" s="1040"/>
      <c r="K3" s="1043"/>
      <c r="L3" s="1040"/>
      <c r="M3" s="1034"/>
      <c r="N3" s="1020" t="s">
        <v>575</v>
      </c>
      <c r="O3" s="1020" t="s">
        <v>576</v>
      </c>
      <c r="P3" s="1020" t="s">
        <v>14</v>
      </c>
      <c r="Q3" s="1022" t="s">
        <v>15</v>
      </c>
      <c r="R3" s="1024" t="s">
        <v>336</v>
      </c>
      <c r="S3" s="1025"/>
      <c r="T3" s="1025"/>
      <c r="U3" s="1025"/>
      <c r="V3" s="1053" t="s">
        <v>577</v>
      </c>
      <c r="W3" s="1018" t="s">
        <v>17</v>
      </c>
    </row>
    <row r="4" spans="1:25" ht="68.25" customHeight="1" thickBot="1" x14ac:dyDescent="0.35">
      <c r="A4" s="1032"/>
      <c r="B4" s="650" t="s">
        <v>149</v>
      </c>
      <c r="C4" s="1035"/>
      <c r="D4" s="1052"/>
      <c r="E4" s="1008"/>
      <c r="F4" s="1008"/>
      <c r="G4" s="1008"/>
      <c r="H4" s="1010"/>
      <c r="I4" s="1038"/>
      <c r="J4" s="1041"/>
      <c r="K4" s="1044"/>
      <c r="L4" s="1041"/>
      <c r="M4" s="1035"/>
      <c r="N4" s="1021"/>
      <c r="O4" s="1021"/>
      <c r="P4" s="1021"/>
      <c r="Q4" s="1023"/>
      <c r="R4" s="651" t="s">
        <v>342</v>
      </c>
      <c r="S4" s="520" t="s">
        <v>578</v>
      </c>
      <c r="T4" s="520" t="s">
        <v>579</v>
      </c>
      <c r="U4" s="652" t="s">
        <v>580</v>
      </c>
      <c r="V4" s="815"/>
      <c r="W4" s="1019"/>
    </row>
    <row r="5" spans="1:25" ht="61.8" customHeight="1" x14ac:dyDescent="0.3">
      <c r="A5" s="653">
        <v>1</v>
      </c>
      <c r="B5" s="654" t="s">
        <v>581</v>
      </c>
      <c r="C5" s="655">
        <v>1</v>
      </c>
      <c r="D5" s="1062" t="s">
        <v>582</v>
      </c>
      <c r="E5" s="1064" t="s">
        <v>48</v>
      </c>
      <c r="F5" s="1066">
        <v>49123769</v>
      </c>
      <c r="G5" s="1066">
        <v>600083152</v>
      </c>
      <c r="H5" s="1066">
        <v>49123769</v>
      </c>
      <c r="I5" s="619" t="s">
        <v>583</v>
      </c>
      <c r="J5" s="549" t="s">
        <v>43</v>
      </c>
      <c r="K5" s="549" t="s">
        <v>26</v>
      </c>
      <c r="L5" s="549" t="s">
        <v>26</v>
      </c>
      <c r="M5" s="619" t="s">
        <v>584</v>
      </c>
      <c r="N5" s="656">
        <v>40000000</v>
      </c>
      <c r="O5" s="531">
        <f t="shared" ref="O5:O10" si="0">N5*0.85</f>
        <v>34000000</v>
      </c>
      <c r="P5" s="531">
        <v>2023</v>
      </c>
      <c r="Q5" s="531">
        <v>2025</v>
      </c>
      <c r="R5" s="657"/>
      <c r="S5" s="411"/>
      <c r="T5" s="411" t="s">
        <v>195</v>
      </c>
      <c r="U5" s="411" t="s">
        <v>195</v>
      </c>
      <c r="V5" s="411" t="s">
        <v>55</v>
      </c>
      <c r="W5" s="518" t="s">
        <v>55</v>
      </c>
    </row>
    <row r="6" spans="1:25" ht="61.8" customHeight="1" x14ac:dyDescent="0.3">
      <c r="A6" s="653"/>
      <c r="B6" s="658" t="s">
        <v>238</v>
      </c>
      <c r="C6" s="659">
        <v>2</v>
      </c>
      <c r="D6" s="1063"/>
      <c r="E6" s="1065"/>
      <c r="F6" s="1014"/>
      <c r="G6" s="1014"/>
      <c r="H6" s="1014"/>
      <c r="I6" s="660" t="s">
        <v>585</v>
      </c>
      <c r="J6" s="661" t="s">
        <v>43</v>
      </c>
      <c r="K6" s="661" t="s">
        <v>26</v>
      </c>
      <c r="L6" s="661" t="s">
        <v>26</v>
      </c>
      <c r="M6" s="662" t="s">
        <v>586</v>
      </c>
      <c r="N6" s="663">
        <v>2000000</v>
      </c>
      <c r="O6" s="663">
        <f t="shared" si="0"/>
        <v>1700000</v>
      </c>
      <c r="P6" s="661">
        <v>2023</v>
      </c>
      <c r="Q6" s="661">
        <v>2025</v>
      </c>
      <c r="R6" s="392"/>
      <c r="S6" s="390"/>
      <c r="T6" s="390"/>
      <c r="U6" s="390" t="s">
        <v>195</v>
      </c>
      <c r="V6" s="379" t="s">
        <v>428</v>
      </c>
      <c r="W6" s="664" t="s">
        <v>587</v>
      </c>
      <c r="X6" s="1057" t="s">
        <v>186</v>
      </c>
    </row>
    <row r="7" spans="1:25" ht="61.8" customHeight="1" x14ac:dyDescent="0.3">
      <c r="A7" s="653"/>
      <c r="B7" s="665" t="s">
        <v>238</v>
      </c>
      <c r="C7" s="666">
        <v>3</v>
      </c>
      <c r="D7" s="1063"/>
      <c r="E7" s="1065"/>
      <c r="F7" s="1014"/>
      <c r="G7" s="1014"/>
      <c r="H7" s="1014"/>
      <c r="I7" s="667" t="s">
        <v>588</v>
      </c>
      <c r="J7" s="668" t="s">
        <v>43</v>
      </c>
      <c r="K7" s="668" t="s">
        <v>26</v>
      </c>
      <c r="L7" s="668" t="s">
        <v>26</v>
      </c>
      <c r="M7" s="669" t="s">
        <v>589</v>
      </c>
      <c r="N7" s="670">
        <v>2000000</v>
      </c>
      <c r="O7" s="671">
        <f t="shared" si="0"/>
        <v>1700000</v>
      </c>
      <c r="P7" s="672">
        <v>2023</v>
      </c>
      <c r="Q7" s="672">
        <v>2025</v>
      </c>
      <c r="R7" s="673"/>
      <c r="S7" s="402"/>
      <c r="T7" s="402"/>
      <c r="U7" s="402" t="s">
        <v>195</v>
      </c>
      <c r="V7" s="404" t="s">
        <v>428</v>
      </c>
      <c r="W7" s="674" t="s">
        <v>587</v>
      </c>
      <c r="X7" s="1058"/>
    </row>
    <row r="8" spans="1:25" ht="81.599999999999994" customHeight="1" x14ac:dyDescent="0.3">
      <c r="A8" s="653"/>
      <c r="B8" s="675" t="s">
        <v>238</v>
      </c>
      <c r="C8" s="676">
        <v>4</v>
      </c>
      <c r="D8" s="1063"/>
      <c r="E8" s="1065"/>
      <c r="F8" s="1014"/>
      <c r="G8" s="1014"/>
      <c r="H8" s="1014"/>
      <c r="I8" s="677" t="s">
        <v>590</v>
      </c>
      <c r="J8" s="678" t="s">
        <v>43</v>
      </c>
      <c r="K8" s="678" t="s">
        <v>26</v>
      </c>
      <c r="L8" s="678" t="s">
        <v>26</v>
      </c>
      <c r="M8" s="677" t="s">
        <v>591</v>
      </c>
      <c r="N8" s="679">
        <v>1000000</v>
      </c>
      <c r="O8" s="680">
        <f t="shared" si="0"/>
        <v>850000</v>
      </c>
      <c r="P8" s="678">
        <v>2024</v>
      </c>
      <c r="Q8" s="678">
        <v>2025</v>
      </c>
      <c r="R8" s="392"/>
      <c r="S8" s="390"/>
      <c r="T8" s="390"/>
      <c r="U8" s="390" t="s">
        <v>195</v>
      </c>
      <c r="V8" s="390" t="s">
        <v>55</v>
      </c>
      <c r="W8" s="390" t="s">
        <v>55</v>
      </c>
      <c r="X8" s="681"/>
    </row>
    <row r="9" spans="1:25" ht="61.8" customHeight="1" x14ac:dyDescent="0.3">
      <c r="A9" s="653"/>
      <c r="B9" s="675" t="s">
        <v>238</v>
      </c>
      <c r="C9" s="676">
        <v>5</v>
      </c>
      <c r="D9" s="1063"/>
      <c r="E9" s="1065"/>
      <c r="F9" s="1014"/>
      <c r="G9" s="1014"/>
      <c r="H9" s="1014"/>
      <c r="I9" s="677" t="s">
        <v>592</v>
      </c>
      <c r="J9" s="678" t="s">
        <v>43</v>
      </c>
      <c r="K9" s="678" t="s">
        <v>26</v>
      </c>
      <c r="L9" s="678" t="s">
        <v>26</v>
      </c>
      <c r="M9" s="677" t="s">
        <v>593</v>
      </c>
      <c r="N9" s="679">
        <v>2000000</v>
      </c>
      <c r="O9" s="679">
        <f t="shared" si="0"/>
        <v>1700000</v>
      </c>
      <c r="P9" s="678">
        <v>2024</v>
      </c>
      <c r="Q9" s="678">
        <v>2025</v>
      </c>
      <c r="R9" s="392"/>
      <c r="S9" s="390"/>
      <c r="T9" s="390" t="s">
        <v>195</v>
      </c>
      <c r="U9" s="390" t="s">
        <v>195</v>
      </c>
      <c r="V9" s="390" t="s">
        <v>428</v>
      </c>
      <c r="W9" s="390" t="s">
        <v>55</v>
      </c>
      <c r="X9" s="681"/>
    </row>
    <row r="10" spans="1:25" ht="61.8" customHeight="1" x14ac:dyDescent="0.3">
      <c r="A10" s="653"/>
      <c r="B10" s="675" t="s">
        <v>238</v>
      </c>
      <c r="C10" s="676">
        <v>6</v>
      </c>
      <c r="D10" s="1016"/>
      <c r="E10" s="938"/>
      <c r="F10" s="936"/>
      <c r="G10" s="936"/>
      <c r="H10" s="936"/>
      <c r="I10" s="677" t="s">
        <v>594</v>
      </c>
      <c r="J10" s="678" t="s">
        <v>43</v>
      </c>
      <c r="K10" s="678" t="s">
        <v>26</v>
      </c>
      <c r="L10" s="678" t="s">
        <v>26</v>
      </c>
      <c r="M10" s="677" t="s">
        <v>595</v>
      </c>
      <c r="N10" s="679">
        <v>2000000</v>
      </c>
      <c r="O10" s="679">
        <f t="shared" si="0"/>
        <v>1700000</v>
      </c>
      <c r="P10" s="678">
        <v>2024</v>
      </c>
      <c r="Q10" s="678">
        <v>2025</v>
      </c>
      <c r="R10" s="392"/>
      <c r="S10" s="390"/>
      <c r="T10" s="390" t="s">
        <v>195</v>
      </c>
      <c r="U10" s="390" t="s">
        <v>195</v>
      </c>
      <c r="V10" s="390" t="s">
        <v>428</v>
      </c>
      <c r="W10" s="390" t="s">
        <v>55</v>
      </c>
      <c r="X10" s="681"/>
    </row>
    <row r="11" spans="1:25" ht="36" x14ac:dyDescent="0.3">
      <c r="A11" s="653">
        <v>2</v>
      </c>
      <c r="B11" s="682" t="s">
        <v>130</v>
      </c>
      <c r="C11" s="659">
        <v>7</v>
      </c>
      <c r="D11" s="1016" t="s">
        <v>596</v>
      </c>
      <c r="E11" s="938" t="s">
        <v>202</v>
      </c>
      <c r="F11" s="936">
        <v>64018679</v>
      </c>
      <c r="G11" s="1014">
        <v>600083161</v>
      </c>
      <c r="H11" s="1014">
        <v>108040496</v>
      </c>
      <c r="I11" s="378" t="s">
        <v>597</v>
      </c>
      <c r="J11" s="1065" t="s">
        <v>43</v>
      </c>
      <c r="K11" s="1014" t="s">
        <v>26</v>
      </c>
      <c r="L11" s="378" t="s">
        <v>203</v>
      </c>
      <c r="M11" s="378" t="s">
        <v>597</v>
      </c>
      <c r="N11" s="379">
        <v>5000000</v>
      </c>
      <c r="O11" s="379">
        <f>N11*0.85</f>
        <v>4250000</v>
      </c>
      <c r="P11" s="378">
        <v>2023</v>
      </c>
      <c r="Q11" s="379">
        <v>2025</v>
      </c>
      <c r="R11" s="683"/>
      <c r="S11" s="379"/>
      <c r="T11" s="379"/>
      <c r="U11" s="379" t="s">
        <v>195</v>
      </c>
      <c r="V11" s="379" t="s">
        <v>45</v>
      </c>
      <c r="W11" s="492" t="s">
        <v>55</v>
      </c>
      <c r="X11" s="117"/>
      <c r="Y11" s="117"/>
    </row>
    <row r="12" spans="1:25" ht="48.6" thickBot="1" x14ac:dyDescent="0.35">
      <c r="A12" s="653">
        <v>3</v>
      </c>
      <c r="B12" s="113" t="s">
        <v>150</v>
      </c>
      <c r="C12" s="684">
        <v>8</v>
      </c>
      <c r="D12" s="1017"/>
      <c r="E12" s="735"/>
      <c r="F12" s="732"/>
      <c r="G12" s="1015"/>
      <c r="H12" s="1015"/>
      <c r="I12" s="520" t="s">
        <v>598</v>
      </c>
      <c r="J12" s="1067"/>
      <c r="K12" s="1015"/>
      <c r="L12" s="520" t="s">
        <v>203</v>
      </c>
      <c r="M12" s="520" t="s">
        <v>599</v>
      </c>
      <c r="N12" s="520">
        <v>2000000</v>
      </c>
      <c r="O12" s="482">
        <f>N12*0.85</f>
        <v>1700000</v>
      </c>
      <c r="P12" s="520">
        <v>2023</v>
      </c>
      <c r="Q12" s="520">
        <v>2025</v>
      </c>
      <c r="R12" s="685"/>
      <c r="S12" s="521"/>
      <c r="T12" s="521" t="s">
        <v>195</v>
      </c>
      <c r="U12" s="521" t="s">
        <v>195</v>
      </c>
      <c r="V12" s="482" t="s">
        <v>45</v>
      </c>
      <c r="W12" s="686" t="s">
        <v>55</v>
      </c>
      <c r="X12" s="117"/>
      <c r="Y12" s="117"/>
    </row>
    <row r="14" spans="1:25" x14ac:dyDescent="0.3">
      <c r="B14" s="1059" t="s">
        <v>233</v>
      </c>
      <c r="C14" s="1060"/>
      <c r="D14" s="1060"/>
      <c r="E14" s="1060"/>
      <c r="F14" s="1060"/>
      <c r="G14" s="1061"/>
    </row>
    <row r="15" spans="1:25" ht="15" thickBot="1" x14ac:dyDescent="0.35">
      <c r="B15" s="687"/>
      <c r="C15" s="1054" t="s">
        <v>600</v>
      </c>
      <c r="D15" s="1055"/>
      <c r="E15" s="1055"/>
      <c r="F15" s="1055"/>
      <c r="G15" s="1056"/>
    </row>
    <row r="16" spans="1:25" x14ac:dyDescent="0.3">
      <c r="B16" s="144" t="s">
        <v>235</v>
      </c>
      <c r="C16" s="1054" t="s">
        <v>236</v>
      </c>
      <c r="D16" s="1055"/>
      <c r="E16" s="1055"/>
      <c r="F16" s="1055"/>
      <c r="G16" s="1056"/>
      <c r="I16" s="753" t="s">
        <v>316</v>
      </c>
      <c r="J16" s="754"/>
      <c r="K16" s="754"/>
      <c r="L16" s="754"/>
      <c r="M16" s="755"/>
    </row>
    <row r="17" spans="1:15" x14ac:dyDescent="0.3">
      <c r="A17" t="s">
        <v>601</v>
      </c>
      <c r="B17" s="147"/>
      <c r="C17" s="1054" t="s">
        <v>602</v>
      </c>
      <c r="D17" s="1055"/>
      <c r="E17" s="1055"/>
      <c r="F17" s="1055"/>
      <c r="G17" s="1056"/>
      <c r="I17" s="756"/>
      <c r="J17" s="757"/>
      <c r="K17" s="757"/>
      <c r="L17" s="757"/>
      <c r="M17" s="758"/>
    </row>
    <row r="18" spans="1:15" x14ac:dyDescent="0.3">
      <c r="I18" s="756"/>
      <c r="J18" s="757"/>
      <c r="K18" s="757"/>
      <c r="L18" s="757"/>
      <c r="M18" s="758"/>
    </row>
    <row r="19" spans="1:15" ht="16.05" customHeight="1" x14ac:dyDescent="0.3">
      <c r="I19" s="756"/>
      <c r="J19" s="757"/>
      <c r="K19" s="757"/>
      <c r="L19" s="757"/>
      <c r="M19" s="758"/>
    </row>
    <row r="20" spans="1:15" ht="15" thickBot="1" x14ac:dyDescent="0.35">
      <c r="I20" s="759"/>
      <c r="J20" s="760"/>
      <c r="K20" s="760"/>
      <c r="L20" s="760"/>
      <c r="M20" s="761"/>
    </row>
    <row r="25" spans="1:15" x14ac:dyDescent="0.3">
      <c r="A25" s="367" t="s">
        <v>603</v>
      </c>
      <c r="B25" s="367"/>
      <c r="C25" s="121"/>
      <c r="D25" s="121"/>
      <c r="E25" s="121"/>
      <c r="F25" s="121"/>
      <c r="G25" s="121"/>
      <c r="H25" s="121"/>
      <c r="I25" s="121"/>
      <c r="J25" s="121"/>
      <c r="K25" s="121"/>
      <c r="L25" s="121"/>
      <c r="M25" s="121"/>
      <c r="N25" s="121"/>
      <c r="O25" s="121"/>
    </row>
    <row r="26" spans="1:15" x14ac:dyDescent="0.3">
      <c r="A26" s="367" t="s">
        <v>604</v>
      </c>
      <c r="B26" s="367"/>
      <c r="C26" s="121"/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121"/>
    </row>
    <row r="27" spans="1:15" x14ac:dyDescent="0.3">
      <c r="A27" s="367"/>
      <c r="B27" s="367"/>
      <c r="C27" s="121"/>
      <c r="D27" s="121"/>
      <c r="E27" s="121"/>
      <c r="F27" s="121"/>
      <c r="G27" s="121"/>
      <c r="H27" s="121"/>
      <c r="I27" s="121"/>
      <c r="J27" s="121"/>
      <c r="K27" s="121"/>
      <c r="L27" s="121"/>
      <c r="M27" s="121"/>
      <c r="N27" s="121"/>
      <c r="O27" s="121"/>
    </row>
    <row r="28" spans="1:15" x14ac:dyDescent="0.3">
      <c r="A28" s="367"/>
      <c r="B28" s="367"/>
      <c r="C28" s="121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</row>
    <row r="29" spans="1:15" x14ac:dyDescent="0.3">
      <c r="A29" s="367"/>
      <c r="B29" s="367"/>
      <c r="C29" s="121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1"/>
    </row>
    <row r="30" spans="1:15" x14ac:dyDescent="0.3">
      <c r="A30" s="367"/>
      <c r="B30" s="367"/>
      <c r="C30" s="121"/>
      <c r="D30" s="121"/>
      <c r="E30" s="121"/>
      <c r="F30" s="121"/>
      <c r="G30" s="121"/>
      <c r="H30" s="121"/>
      <c r="I30" s="121"/>
      <c r="J30" s="121"/>
      <c r="K30" s="121"/>
      <c r="L30" s="121"/>
      <c r="M30" s="121"/>
      <c r="N30" s="121"/>
      <c r="O30" s="121"/>
    </row>
    <row r="31" spans="1:15" x14ac:dyDescent="0.3">
      <c r="A31" s="367"/>
      <c r="B31" s="367"/>
      <c r="C31" s="121"/>
      <c r="D31" s="121"/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121"/>
    </row>
    <row r="32" spans="1:15" x14ac:dyDescent="0.3">
      <c r="A32" s="367"/>
      <c r="B32" s="367"/>
      <c r="C32" s="121"/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1"/>
    </row>
    <row r="33" spans="1:15" x14ac:dyDescent="0.3">
      <c r="A33" s="367"/>
      <c r="B33" s="367"/>
      <c r="C33" s="121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</row>
    <row r="34" spans="1:15" x14ac:dyDescent="0.3">
      <c r="A34" s="367"/>
      <c r="B34" s="367"/>
      <c r="C34" s="121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</row>
    <row r="35" spans="1:15" x14ac:dyDescent="0.3">
      <c r="C35" s="121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</row>
    <row r="36" spans="1:15" x14ac:dyDescent="0.3">
      <c r="C36" s="121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</row>
    <row r="37" spans="1:15" x14ac:dyDescent="0.3">
      <c r="C37" s="121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</row>
    <row r="38" spans="1:15" ht="16.05" customHeight="1" thickBot="1" x14ac:dyDescent="0.35"/>
  </sheetData>
  <mergeCells count="43">
    <mergeCell ref="C17:G17"/>
    <mergeCell ref="X6:X7"/>
    <mergeCell ref="B14:G14"/>
    <mergeCell ref="C15:G15"/>
    <mergeCell ref="C16:G16"/>
    <mergeCell ref="I16:M20"/>
    <mergeCell ref="D5:D10"/>
    <mergeCell ref="E5:E10"/>
    <mergeCell ref="F5:F10"/>
    <mergeCell ref="G5:G10"/>
    <mergeCell ref="H5:H10"/>
    <mergeCell ref="J11:J12"/>
    <mergeCell ref="K11:K12"/>
    <mergeCell ref="A1:W1"/>
    <mergeCell ref="A2:A4"/>
    <mergeCell ref="C2:C4"/>
    <mergeCell ref="I2:I4"/>
    <mergeCell ref="J2:J4"/>
    <mergeCell ref="K2:K4"/>
    <mergeCell ref="L2:L4"/>
    <mergeCell ref="M2:M4"/>
    <mergeCell ref="N2:O2"/>
    <mergeCell ref="P2:Q2"/>
    <mergeCell ref="R2:U2"/>
    <mergeCell ref="V2:W2"/>
    <mergeCell ref="D3:D4"/>
    <mergeCell ref="E3:E4"/>
    <mergeCell ref="F3:F4"/>
    <mergeCell ref="V3:V4"/>
    <mergeCell ref="W3:W4"/>
    <mergeCell ref="N3:N4"/>
    <mergeCell ref="O3:O4"/>
    <mergeCell ref="P3:P4"/>
    <mergeCell ref="Q3:Q4"/>
    <mergeCell ref="R3:U3"/>
    <mergeCell ref="G3:G4"/>
    <mergeCell ref="H3:H4"/>
    <mergeCell ref="D2:H2"/>
    <mergeCell ref="G11:G12"/>
    <mergeCell ref="H11:H12"/>
    <mergeCell ref="D11:D12"/>
    <mergeCell ref="E11:E12"/>
    <mergeCell ref="F11:F12"/>
  </mergeCells>
  <pageMargins left="0.7" right="0.7" top="0.78740157499999996" bottom="0.78740157499999996" header="0.3" footer="0.3"/>
  <pageSetup paperSize="9" scale="4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546E3A-DAC3-4FBE-A5D3-B9825EC25DA7}">
  <sheetPr>
    <pageSetUpPr fitToPage="1"/>
  </sheetPr>
  <dimension ref="A1:X34"/>
  <sheetViews>
    <sheetView topLeftCell="B1" workbookViewId="0">
      <selection activeCell="I10" sqref="I10:M13"/>
    </sheetView>
  </sheetViews>
  <sheetFormatPr defaultColWidth="8.6640625" defaultRowHeight="14.4" x14ac:dyDescent="0.3"/>
  <cols>
    <col min="1" max="1" width="14.33203125" hidden="1" customWidth="1"/>
    <col min="2" max="2" width="14.33203125" customWidth="1"/>
    <col min="3" max="3" width="6" customWidth="1"/>
    <col min="4" max="4" width="15.6640625" customWidth="1"/>
    <col min="5" max="7" width="14.109375" customWidth="1"/>
    <col min="8" max="8" width="9.6640625" customWidth="1"/>
    <col min="9" max="9" width="20.6640625" customWidth="1"/>
    <col min="10" max="10" width="11.6640625" customWidth="1"/>
    <col min="11" max="11" width="11.44140625" customWidth="1"/>
    <col min="12" max="12" width="11.6640625" customWidth="1"/>
    <col min="13" max="13" width="25.44140625" customWidth="1"/>
    <col min="14" max="15" width="10.44140625" customWidth="1"/>
    <col min="16" max="16" width="9" customWidth="1"/>
    <col min="18" max="18" width="9.44140625" customWidth="1"/>
    <col min="19" max="19" width="8.5546875" customWidth="1"/>
    <col min="20" max="20" width="8.6640625" customWidth="1"/>
    <col min="21" max="21" width="9.5546875" customWidth="1"/>
    <col min="22" max="23" width="10.5546875" customWidth="1"/>
  </cols>
  <sheetData>
    <row r="1" spans="1:24" ht="21.75" customHeight="1" thickBot="1" x14ac:dyDescent="0.35">
      <c r="A1" s="1026" t="s">
        <v>563</v>
      </c>
      <c r="B1" s="1027"/>
      <c r="C1" s="1027"/>
      <c r="D1" s="1027"/>
      <c r="E1" s="1027"/>
      <c r="F1" s="1027"/>
      <c r="G1" s="1027"/>
      <c r="H1" s="1027"/>
      <c r="I1" s="1027"/>
      <c r="J1" s="1027"/>
      <c r="K1" s="1027"/>
      <c r="L1" s="1027"/>
      <c r="M1" s="1027"/>
      <c r="N1" s="1027"/>
      <c r="O1" s="1027"/>
      <c r="P1" s="1027"/>
      <c r="Q1" s="1027"/>
      <c r="R1" s="1027"/>
      <c r="S1" s="1027"/>
      <c r="T1" s="1027"/>
      <c r="U1" s="1027"/>
      <c r="V1" s="1027"/>
      <c r="W1" s="1029"/>
    </row>
    <row r="2" spans="1:24" ht="30" customHeight="1" thickBot="1" x14ac:dyDescent="0.35">
      <c r="A2" s="1030" t="s">
        <v>564</v>
      </c>
      <c r="B2" s="648"/>
      <c r="C2" s="1033" t="s">
        <v>0</v>
      </c>
      <c r="D2" s="1079" t="s">
        <v>565</v>
      </c>
      <c r="E2" s="1080"/>
      <c r="F2" s="1080"/>
      <c r="G2" s="1080"/>
      <c r="H2" s="1080"/>
      <c r="I2" s="1033" t="s">
        <v>2</v>
      </c>
      <c r="J2" s="1039" t="s">
        <v>331</v>
      </c>
      <c r="K2" s="1042" t="s">
        <v>18</v>
      </c>
      <c r="L2" s="1039" t="s">
        <v>4</v>
      </c>
      <c r="M2" s="1033" t="s">
        <v>566</v>
      </c>
      <c r="N2" s="1045" t="s">
        <v>567</v>
      </c>
      <c r="O2" s="1046"/>
      <c r="P2" s="1047" t="s">
        <v>568</v>
      </c>
      <c r="Q2" s="1048"/>
      <c r="R2" s="1049" t="s">
        <v>569</v>
      </c>
      <c r="S2" s="1050"/>
      <c r="T2" s="1050"/>
      <c r="U2" s="1050"/>
      <c r="V2" s="1047" t="s">
        <v>6</v>
      </c>
      <c r="W2" s="1048"/>
    </row>
    <row r="3" spans="1:24" ht="22.35" customHeight="1" thickBot="1" x14ac:dyDescent="0.35">
      <c r="A3" s="1031"/>
      <c r="B3" s="649"/>
      <c r="C3" s="1034"/>
      <c r="D3" s="1081" t="s">
        <v>570</v>
      </c>
      <c r="E3" s="1068" t="s">
        <v>571</v>
      </c>
      <c r="F3" s="1068" t="s">
        <v>573</v>
      </c>
      <c r="G3" s="1068" t="s">
        <v>574</v>
      </c>
      <c r="H3" s="1068" t="s">
        <v>572</v>
      </c>
      <c r="I3" s="1034"/>
      <c r="J3" s="1040"/>
      <c r="K3" s="1043"/>
      <c r="L3" s="1040"/>
      <c r="M3" s="1034"/>
      <c r="N3" s="1020" t="s">
        <v>575</v>
      </c>
      <c r="O3" s="1020" t="s">
        <v>576</v>
      </c>
      <c r="P3" s="1020" t="s">
        <v>14</v>
      </c>
      <c r="Q3" s="1022" t="s">
        <v>15</v>
      </c>
      <c r="R3" s="1024" t="s">
        <v>336</v>
      </c>
      <c r="S3" s="1025"/>
      <c r="T3" s="1025"/>
      <c r="U3" s="1025"/>
      <c r="V3" s="1053" t="s">
        <v>577</v>
      </c>
      <c r="W3" s="1018" t="s">
        <v>17</v>
      </c>
    </row>
    <row r="4" spans="1:24" ht="68.25" customHeight="1" thickBot="1" x14ac:dyDescent="0.35">
      <c r="A4" s="1032"/>
      <c r="B4" s="650" t="s">
        <v>149</v>
      </c>
      <c r="C4" s="1035"/>
      <c r="D4" s="1052"/>
      <c r="E4" s="1008"/>
      <c r="F4" s="1008"/>
      <c r="G4" s="1008"/>
      <c r="H4" s="1008"/>
      <c r="I4" s="1035"/>
      <c r="J4" s="1041"/>
      <c r="K4" s="1044"/>
      <c r="L4" s="1041"/>
      <c r="M4" s="1035"/>
      <c r="N4" s="1021"/>
      <c r="O4" s="1021"/>
      <c r="P4" s="1021"/>
      <c r="Q4" s="1023"/>
      <c r="R4" s="651" t="s">
        <v>342</v>
      </c>
      <c r="S4" s="520" t="s">
        <v>578</v>
      </c>
      <c r="T4" s="520" t="s">
        <v>579</v>
      </c>
      <c r="U4" s="652" t="s">
        <v>580</v>
      </c>
      <c r="V4" s="815"/>
      <c r="W4" s="1019"/>
    </row>
    <row r="5" spans="1:24" ht="36" customHeight="1" x14ac:dyDescent="0.3">
      <c r="A5" s="653">
        <v>2</v>
      </c>
      <c r="B5" s="688" t="s">
        <v>154</v>
      </c>
      <c r="C5" s="689">
        <v>1</v>
      </c>
      <c r="D5" s="1062" t="s">
        <v>596</v>
      </c>
      <c r="E5" s="913" t="s">
        <v>202</v>
      </c>
      <c r="F5" s="913">
        <v>600083161</v>
      </c>
      <c r="G5" s="913">
        <v>108040496</v>
      </c>
      <c r="H5" s="912">
        <v>64018679</v>
      </c>
      <c r="I5" s="412" t="s">
        <v>605</v>
      </c>
      <c r="J5" s="412" t="s">
        <v>43</v>
      </c>
      <c r="K5" s="411" t="s">
        <v>26</v>
      </c>
      <c r="L5" s="412" t="s">
        <v>203</v>
      </c>
      <c r="M5" s="412" t="s">
        <v>606</v>
      </c>
      <c r="N5" s="411">
        <v>500000</v>
      </c>
      <c r="O5" s="411">
        <f>N5*0.85</f>
        <v>425000</v>
      </c>
      <c r="P5" s="412">
        <v>2023</v>
      </c>
      <c r="Q5" s="411">
        <v>2025</v>
      </c>
      <c r="R5" s="690"/>
      <c r="S5" s="411"/>
      <c r="T5" s="411"/>
      <c r="U5" s="411"/>
      <c r="V5" s="549" t="s">
        <v>607</v>
      </c>
      <c r="W5" s="582" t="s">
        <v>607</v>
      </c>
      <c r="X5" s="117"/>
    </row>
    <row r="6" spans="1:24" ht="48.6" thickBot="1" x14ac:dyDescent="0.35">
      <c r="B6" s="691" t="s">
        <v>154</v>
      </c>
      <c r="C6" s="525">
        <v>2</v>
      </c>
      <c r="D6" s="1078"/>
      <c r="E6" s="904"/>
      <c r="F6" s="904"/>
      <c r="G6" s="904"/>
      <c r="H6" s="902"/>
      <c r="I6" s="520" t="s">
        <v>608</v>
      </c>
      <c r="J6" s="520" t="s">
        <v>43</v>
      </c>
      <c r="K6" s="521" t="s">
        <v>26</v>
      </c>
      <c r="L6" s="483" t="s">
        <v>203</v>
      </c>
      <c r="M6" s="520" t="s">
        <v>609</v>
      </c>
      <c r="N6" s="482">
        <v>500000</v>
      </c>
      <c r="O6" s="482">
        <f>N6*0.85</f>
        <v>425000</v>
      </c>
      <c r="P6" s="483">
        <v>2023</v>
      </c>
      <c r="Q6" s="482">
        <v>2025</v>
      </c>
      <c r="R6" s="692"/>
      <c r="S6" s="692"/>
      <c r="T6" s="692"/>
      <c r="U6" s="692"/>
      <c r="V6" s="693" t="s">
        <v>607</v>
      </c>
      <c r="W6" s="525" t="s">
        <v>610</v>
      </c>
    </row>
    <row r="7" spans="1:24" x14ac:dyDescent="0.3">
      <c r="C7" s="694"/>
    </row>
    <row r="8" spans="1:24" x14ac:dyDescent="0.3">
      <c r="C8" s="694"/>
    </row>
    <row r="9" spans="1:24" ht="15" thickBot="1" x14ac:dyDescent="0.35"/>
    <row r="10" spans="1:24" x14ac:dyDescent="0.3">
      <c r="I10" s="1069" t="s">
        <v>316</v>
      </c>
      <c r="J10" s="1070"/>
      <c r="K10" s="1070"/>
      <c r="L10" s="1070"/>
      <c r="M10" s="1071"/>
    </row>
    <row r="11" spans="1:24" x14ac:dyDescent="0.3">
      <c r="I11" s="1072"/>
      <c r="J11" s="1073"/>
      <c r="K11" s="1073"/>
      <c r="L11" s="1073"/>
      <c r="M11" s="1074"/>
    </row>
    <row r="12" spans="1:24" x14ac:dyDescent="0.3">
      <c r="I12" s="1072"/>
      <c r="J12" s="1073"/>
      <c r="K12" s="1073"/>
      <c r="L12" s="1073"/>
      <c r="M12" s="1074"/>
    </row>
    <row r="13" spans="1:24" ht="15" thickBot="1" x14ac:dyDescent="0.35">
      <c r="A13" t="s">
        <v>601</v>
      </c>
      <c r="I13" s="1075"/>
      <c r="J13" s="1076"/>
      <c r="K13" s="1076"/>
      <c r="L13" s="1076"/>
      <c r="M13" s="1077"/>
    </row>
    <row r="15" spans="1:24" ht="16.05" customHeight="1" x14ac:dyDescent="0.3"/>
    <row r="21" spans="1:15" x14ac:dyDescent="0.3">
      <c r="A21" s="367" t="s">
        <v>603</v>
      </c>
      <c r="B21" s="367"/>
      <c r="C21" s="121"/>
      <c r="D21" s="121"/>
      <c r="E21" s="121"/>
      <c r="F21" s="121"/>
      <c r="G21" s="121"/>
      <c r="H21" s="121"/>
      <c r="I21" s="121"/>
      <c r="J21" s="121"/>
      <c r="K21" s="121"/>
      <c r="L21" s="121"/>
      <c r="M21" s="121"/>
      <c r="N21" s="121"/>
      <c r="O21" s="121"/>
    </row>
    <row r="22" spans="1:15" x14ac:dyDescent="0.3">
      <c r="A22" s="367" t="s">
        <v>604</v>
      </c>
      <c r="B22" s="367"/>
      <c r="C22" s="121"/>
      <c r="D22" s="121"/>
      <c r="E22" s="121"/>
      <c r="F22" s="121"/>
      <c r="G22" s="121"/>
      <c r="H22" s="121"/>
      <c r="I22" s="121"/>
      <c r="J22" s="121"/>
      <c r="K22" s="121"/>
      <c r="L22" s="121"/>
      <c r="M22" s="121"/>
      <c r="N22" s="121"/>
      <c r="O22" s="121"/>
    </row>
    <row r="23" spans="1:15" x14ac:dyDescent="0.3">
      <c r="A23" s="367"/>
      <c r="B23" s="367"/>
      <c r="C23" s="121"/>
      <c r="D23" s="121"/>
      <c r="E23" s="121"/>
      <c r="F23" s="121"/>
      <c r="G23" s="121"/>
      <c r="H23" s="121"/>
      <c r="I23" s="121"/>
      <c r="J23" s="121"/>
      <c r="K23" s="121"/>
      <c r="L23" s="121"/>
      <c r="M23" s="121"/>
      <c r="N23" s="121"/>
      <c r="O23" s="121"/>
    </row>
    <row r="24" spans="1:15" x14ac:dyDescent="0.3">
      <c r="A24" s="367"/>
      <c r="B24" s="367"/>
      <c r="C24" s="121"/>
      <c r="D24" s="121"/>
      <c r="E24" s="121"/>
      <c r="F24" s="121"/>
      <c r="G24" s="121"/>
      <c r="H24" s="121"/>
      <c r="I24" s="121"/>
      <c r="J24" s="121"/>
      <c r="K24" s="121"/>
      <c r="L24" s="121"/>
      <c r="M24" s="121"/>
      <c r="N24" s="121"/>
      <c r="O24" s="121"/>
    </row>
    <row r="25" spans="1:15" x14ac:dyDescent="0.3">
      <c r="A25" s="367"/>
      <c r="B25" s="367"/>
      <c r="C25" s="121"/>
      <c r="D25" s="121"/>
      <c r="E25" s="121"/>
      <c r="F25" s="121"/>
      <c r="G25" s="121"/>
      <c r="H25" s="121"/>
      <c r="I25" s="121"/>
      <c r="J25" s="121"/>
      <c r="K25" s="121"/>
      <c r="L25" s="121"/>
      <c r="M25" s="121"/>
      <c r="N25" s="121"/>
      <c r="O25" s="121"/>
    </row>
    <row r="26" spans="1:15" x14ac:dyDescent="0.3">
      <c r="A26" s="367"/>
      <c r="B26" s="367"/>
      <c r="C26" s="121"/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121"/>
    </row>
    <row r="27" spans="1:15" x14ac:dyDescent="0.3">
      <c r="A27" s="367"/>
      <c r="B27" s="367"/>
      <c r="C27" s="121"/>
      <c r="D27" s="121"/>
      <c r="E27" s="121"/>
      <c r="F27" s="121"/>
      <c r="G27" s="121"/>
      <c r="H27" s="121"/>
      <c r="I27" s="121"/>
      <c r="J27" s="121"/>
      <c r="K27" s="121"/>
      <c r="L27" s="121"/>
      <c r="M27" s="121"/>
      <c r="N27" s="121"/>
      <c r="O27" s="121"/>
    </row>
    <row r="28" spans="1:15" x14ac:dyDescent="0.3">
      <c r="A28" s="367"/>
      <c r="B28" s="367"/>
      <c r="C28" s="121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</row>
    <row r="29" spans="1:15" x14ac:dyDescent="0.3">
      <c r="A29" s="367"/>
      <c r="B29" s="367"/>
      <c r="C29" s="121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1"/>
    </row>
    <row r="30" spans="1:15" x14ac:dyDescent="0.3">
      <c r="A30" s="367"/>
      <c r="B30" s="367"/>
      <c r="C30" s="121"/>
      <c r="D30" s="121"/>
      <c r="E30" s="121"/>
      <c r="F30" s="121"/>
      <c r="G30" s="121"/>
      <c r="H30" s="121"/>
      <c r="I30" s="121"/>
      <c r="J30" s="121"/>
      <c r="K30" s="121"/>
      <c r="L30" s="121"/>
      <c r="M30" s="121"/>
      <c r="N30" s="121"/>
      <c r="O30" s="121"/>
    </row>
    <row r="31" spans="1:15" x14ac:dyDescent="0.3">
      <c r="C31" s="121"/>
      <c r="D31" s="121"/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121"/>
    </row>
    <row r="32" spans="1:15" x14ac:dyDescent="0.3">
      <c r="C32" s="121"/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1"/>
    </row>
    <row r="33" spans="3:15" x14ac:dyDescent="0.3">
      <c r="C33" s="121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</row>
    <row r="34" spans="3:15" ht="16.05" customHeight="1" thickBot="1" x14ac:dyDescent="0.35"/>
  </sheetData>
  <mergeCells count="31">
    <mergeCell ref="I10:M13"/>
    <mergeCell ref="D5:D6"/>
    <mergeCell ref="E5:E6"/>
    <mergeCell ref="H5:H6"/>
    <mergeCell ref="A1:W1"/>
    <mergeCell ref="A2:A4"/>
    <mergeCell ref="C2:C4"/>
    <mergeCell ref="D2:H2"/>
    <mergeCell ref="I2:I4"/>
    <mergeCell ref="J2:J4"/>
    <mergeCell ref="K2:K4"/>
    <mergeCell ref="L2:L4"/>
    <mergeCell ref="M2:M4"/>
    <mergeCell ref="N2:O2"/>
    <mergeCell ref="D3:D4"/>
    <mergeCell ref="E3:E4"/>
    <mergeCell ref="R2:U2"/>
    <mergeCell ref="V2:W2"/>
    <mergeCell ref="P3:P4"/>
    <mergeCell ref="Q3:Q4"/>
    <mergeCell ref="N3:N4"/>
    <mergeCell ref="O3:O4"/>
    <mergeCell ref="R3:U3"/>
    <mergeCell ref="V3:V4"/>
    <mergeCell ref="W3:W4"/>
    <mergeCell ref="F5:F6"/>
    <mergeCell ref="G5:G6"/>
    <mergeCell ref="F3:F4"/>
    <mergeCell ref="G3:G4"/>
    <mergeCell ref="P2:Q2"/>
    <mergeCell ref="H3:H4"/>
  </mergeCells>
  <pageMargins left="0.7" right="0.7" top="0.78740157499999996" bottom="0.78740157499999996" header="0.3" footer="0.3"/>
  <pageSetup paperSize="9" scale="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 MŠ ostatní</vt:lpstr>
      <vt:lpstr>MŠ IROP </vt:lpstr>
      <vt:lpstr>Pokyny, info</vt:lpstr>
      <vt:lpstr>ZŠ ostatní </vt:lpstr>
      <vt:lpstr>ZŠ IROP </vt:lpstr>
      <vt:lpstr>zajmové, neformalní IROP</vt:lpstr>
      <vt:lpstr>zajmové, neformalní ostatní</vt:lpstr>
    </vt:vector>
  </TitlesOfParts>
  <Manager/>
  <Company>Ministerstvo školství, mládeže a tělovýchovy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Alena Pospíšilová</cp:lastModifiedBy>
  <cp:lastPrinted>2024-09-18T17:02:02Z</cp:lastPrinted>
  <dcterms:created xsi:type="dcterms:W3CDTF">2020-07-22T07:46:04Z</dcterms:created>
  <dcterms:modified xsi:type="dcterms:W3CDTF">2024-10-15T08:48:36Z</dcterms:modified>
  <cp:category/>
</cp:coreProperties>
</file>