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49be9fc3b92cfc0b/Plocha/MAP 4/REALIZACE/2. monitorovací období činnosti^J podklady/Aktualizace strategický rámec/"/>
    </mc:Choice>
  </mc:AlternateContent>
  <xr:revisionPtr revIDLastSave="1" documentId="8_{680BCC43-E515-4AE9-AFC5-D24DF7B8F941}" xr6:coauthVersionLast="47" xr6:coauthVersionMax="47" xr10:uidLastSave="{20FED210-EC57-4D19-BED2-52BD6D60DBC6}"/>
  <bookViews>
    <workbookView xWindow="-108" yWindow="-108" windowWidth="23256" windowHeight="12576" xr2:uid="{00000000-000D-0000-FFFF-FFFF00000000}"/>
  </bookViews>
  <sheets>
    <sheet name="zajmové, neformalní IROP" sheetId="12" r:id="rId1"/>
    <sheet name="zajmové, neformalní ostatní" sheetId="1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" i="12" l="1"/>
  <c r="O9" i="12"/>
  <c r="O8" i="12"/>
  <c r="O6" i="13"/>
  <c r="O5" i="13"/>
  <c r="O12" i="12"/>
  <c r="O11" i="12"/>
  <c r="O7" i="12"/>
  <c r="O6" i="12"/>
  <c r="O5" i="12"/>
</calcChain>
</file>

<file path=xl/sharedStrings.xml><?xml version="1.0" encoding="utf-8"?>
<sst xmlns="http://schemas.openxmlformats.org/spreadsheetml/2006/main" count="170" uniqueCount="79">
  <si>
    <t>Číslo řádku</t>
  </si>
  <si>
    <t>Název projektu</t>
  </si>
  <si>
    <t>Obec realizace</t>
  </si>
  <si>
    <t xml:space="preserve">Stav připravenosti projektu k realizaci </t>
  </si>
  <si>
    <t>zahájení realizace</t>
  </si>
  <si>
    <t>ukončení realizace</t>
  </si>
  <si>
    <t>vydané stavební povolení ano/ne</t>
  </si>
  <si>
    <t>Kraj realizace</t>
  </si>
  <si>
    <t>s vazbou na podporovanou oblast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</si>
  <si>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</si>
  <si>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</si>
  <si>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</si>
  <si>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</si>
  <si>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</si>
  <si>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Stručný popis investic projektu</t>
  </si>
  <si>
    <t>Název organizace</t>
  </si>
  <si>
    <t>Zřizovatel (název)</t>
  </si>
  <si>
    <t>IČ organizace</t>
  </si>
  <si>
    <t>celkové výdaje projektu</t>
  </si>
  <si>
    <t xml:space="preserve">cizí jazyky
</t>
  </si>
  <si>
    <t>do výše stanovené alokace</t>
  </si>
  <si>
    <t>Obec s rozšířenou působností - realizace</t>
  </si>
  <si>
    <t>Louny</t>
  </si>
  <si>
    <t>ne</t>
  </si>
  <si>
    <t>x</t>
  </si>
  <si>
    <t>Ústecký kraj</t>
  </si>
  <si>
    <t>Záměr</t>
  </si>
  <si>
    <t>Město Louny</t>
  </si>
  <si>
    <t>NE</t>
  </si>
  <si>
    <t>Město Postoloprty</t>
  </si>
  <si>
    <t>Postoloprty</t>
  </si>
  <si>
    <t>Půdní vestavba vč. vybavení digitální technologií pro umělecké obory</t>
  </si>
  <si>
    <t>Učebna výtvarného oboru a keramiky</t>
  </si>
  <si>
    <r>
      <t>Výdaje projektu</t>
    </r>
    <r>
      <rPr>
        <b/>
        <i/>
        <sz val="9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 xml:space="preserve">v Kč </t>
    </r>
    <r>
      <rPr>
        <vertAlign val="superscript"/>
        <sz val="9"/>
        <color theme="1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</si>
  <si>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9"/>
        <color theme="1"/>
        <rFont val="Calibri"/>
        <family val="2"/>
        <scheme val="minor"/>
      </rPr>
      <t>měsíc, rok</t>
    </r>
  </si>
  <si>
    <r>
      <t xml:space="preserve">Typ projektu </t>
    </r>
    <r>
      <rPr>
        <vertAlign val="superscript"/>
        <sz val="9"/>
        <color theme="1"/>
        <rFont val="Calibri"/>
        <family val="2"/>
        <scheme val="minor"/>
      </rPr>
      <t>2)</t>
    </r>
  </si>
  <si>
    <r>
      <t>z toho předpokládané způsobilé výdaje</t>
    </r>
    <r>
      <rPr>
        <sz val="9"/>
        <color rgb="FFFF0000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EFRR</t>
    </r>
  </si>
  <si>
    <t>stručný popis, např. zpracovaná PD, zajištěné výkupy, výber dodavatele</t>
  </si>
  <si>
    <r>
      <t>přírodní vědy</t>
    </r>
    <r>
      <rPr>
        <vertAlign val="superscript"/>
        <sz val="9"/>
        <color theme="1"/>
        <rFont val="Calibri"/>
        <family val="2"/>
        <scheme val="minor"/>
      </rPr>
      <t>3)</t>
    </r>
    <r>
      <rPr>
        <sz val="9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</si>
  <si>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9"/>
        <color theme="1"/>
        <rFont val="Calibri"/>
        <family val="2"/>
        <scheme val="minor"/>
      </rPr>
      <t>4)</t>
    </r>
  </si>
  <si>
    <r>
      <t>práce s digitálními tech.</t>
    </r>
    <r>
      <rPr>
        <vertAlign val="superscript"/>
        <sz val="9"/>
        <color theme="1"/>
        <rFont val="Calibri"/>
        <family val="2"/>
        <scheme val="minor"/>
      </rPr>
      <t>5)</t>
    </r>
    <r>
      <rPr>
        <sz val="9"/>
        <color theme="1"/>
        <rFont val="Calibri"/>
        <family val="2"/>
        <scheme val="minor"/>
      </rPr>
      <t xml:space="preserve">
</t>
    </r>
  </si>
  <si>
    <t>Digitalizace učebny hudební nauky</t>
  </si>
  <si>
    <t>Modernizace učebny grafika a 3d tvorba</t>
  </si>
  <si>
    <t>Technické vybavení, ozvučení, nábytek</t>
  </si>
  <si>
    <t>V přípravě</t>
  </si>
  <si>
    <t>Technické vybavení, nábytek</t>
  </si>
  <si>
    <t>Přidáno do strategického rámce</t>
  </si>
  <si>
    <t>Z MAP I</t>
  </si>
  <si>
    <t>9/2019</t>
  </si>
  <si>
    <t>9/2021</t>
  </si>
  <si>
    <t>Učebna výtvarného oboru a keramiky, ICT technologie - grafické programy,fotoaparáty, potřeby pro animaci atd.</t>
  </si>
  <si>
    <t>Ano</t>
  </si>
  <si>
    <t xml:space="preserve">Oplocení </t>
  </si>
  <si>
    <t>Vybavení dvorku včetně úprav</t>
  </si>
  <si>
    <t>(sadbové, záhon, kompostér, nádrž na vodu, podium, sezení, další lavičky, elektro zásuvky, chodníčky a další dekorace a účelný inventář</t>
  </si>
  <si>
    <t>Ne</t>
  </si>
  <si>
    <t>Zvětšení venkovníh prostoru pro školu  k výuce</t>
  </si>
  <si>
    <t>RED IZO</t>
  </si>
  <si>
    <t>IZO</t>
  </si>
  <si>
    <r>
      <t xml:space="preserve">Základní umělecká škola </t>
    </r>
    <r>
      <rPr>
        <b/>
        <sz val="9"/>
        <color theme="1"/>
        <rFont val="Calibri"/>
        <family val="2"/>
        <charset val="238"/>
        <scheme val="minor"/>
      </rPr>
      <t>Louny</t>
    </r>
    <r>
      <rPr>
        <sz val="9"/>
        <color theme="1"/>
        <rFont val="Calibri"/>
        <family val="2"/>
        <scheme val="minor"/>
      </rPr>
      <t>,Poděbradova 610,příspěvková organizace</t>
    </r>
  </si>
  <si>
    <r>
      <t>Základní umělecká škola</t>
    </r>
    <r>
      <rPr>
        <b/>
        <sz val="9"/>
        <color theme="1"/>
        <rFont val="Calibri"/>
        <family val="2"/>
        <charset val="238"/>
        <scheme val="minor"/>
      </rPr>
      <t xml:space="preserve"> Postoloprty</t>
    </r>
    <r>
      <rPr>
        <sz val="9"/>
        <color theme="1"/>
        <rFont val="Calibri"/>
        <family val="2"/>
        <scheme val="minor"/>
      </rPr>
      <t>, okres Louny</t>
    </r>
  </si>
  <si>
    <r>
      <t>Základní umělecká škola</t>
    </r>
    <r>
      <rPr>
        <b/>
        <sz val="9"/>
        <color theme="1"/>
        <rFont val="Calibri"/>
        <family val="2"/>
        <charset val="238"/>
        <scheme val="minor"/>
      </rPr>
      <t xml:space="preserve"> Postoloprty</t>
    </r>
    <r>
      <rPr>
        <sz val="9"/>
        <color theme="1"/>
        <rFont val="Calibri"/>
        <family val="2"/>
        <charset val="238"/>
        <scheme val="minor"/>
      </rPr>
      <t>, okres Louny</t>
    </r>
  </si>
  <si>
    <t xml:space="preserve">Půdní vestavba, vč.vybavení a včetně digitálních  technologií </t>
  </si>
  <si>
    <t xml:space="preserve">Půdní vestavba budov 609 a 610, vč.vybavení a digitálních  technologií </t>
  </si>
  <si>
    <t>Z MAP I - úprava 9/2023</t>
  </si>
  <si>
    <t>VYSVĚTLIVKY</t>
  </si>
  <si>
    <t>tučné písmo</t>
  </si>
  <si>
    <t>záměry uvedené v předchozí verzi SIR</t>
  </si>
  <si>
    <t>nový záměr, úprava</t>
  </si>
  <si>
    <t>zrealizováno, v realizaci</t>
  </si>
  <si>
    <t>Schválil Řídící výbor MAP ORP Louny IV  formou per rollam xxx				
                                 Ing. Jan Mrvík, MBA
Předseda řídícího výboru MAP ORP Louny IV</t>
  </si>
  <si>
    <t>zrealizováno</t>
  </si>
  <si>
    <t>10/2024</t>
  </si>
  <si>
    <t>Stavební úpravy tříd, vč. vybavení a digitálních technologií</t>
  </si>
  <si>
    <t>Stavební úpravy, vč. vybavení a včetně digitálních technologií (2 třídy literárně - dramatického oboru, zvukové studio/zkušebna pro školní kapely, 2 třídy pro školní pěvěcké sbory)</t>
  </si>
  <si>
    <t>Půdní vestavba budovy 609</t>
  </si>
  <si>
    <t>Půdní vestavba , vč. vybavení a včetně digitálních technologií (výtvarný obor)</t>
  </si>
  <si>
    <t>Půdní vestavba, vč.vybavení a včetně digitálních  technologií (výtvarný obor)</t>
  </si>
  <si>
    <t>Půdní vestavba budovy 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</si>
</sst>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7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2" borderId="0" xfId="0" applyFill="1"/>
    <xf numFmtId="0" fontId="2" fillId="0" borderId="0" xfId="0" applyFont="1"/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0" borderId="0" xfId="0" applyFont="1"/>
    <xf numFmtId="0" fontId="7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/>
    <xf numFmtId="0" fontId="3" fillId="2" borderId="3" xfId="0" applyFont="1" applyFill="1" applyBorder="1" applyAlignment="1">
      <alignment horizontal="center" vertical="center"/>
    </xf>
    <xf numFmtId="0" fontId="3" fillId="2" borderId="21" xfId="0" applyFont="1" applyFill="1" applyBorder="1"/>
    <xf numFmtId="0" fontId="3" fillId="2" borderId="30" xfId="0" applyFont="1" applyFill="1" applyBorder="1" applyAlignment="1">
      <alignment horizontal="center" vertical="center"/>
    </xf>
    <xf numFmtId="0" fontId="3" fillId="2" borderId="5" xfId="0" applyFont="1" applyFill="1" applyBorder="1"/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/>
    </xf>
    <xf numFmtId="0" fontId="7" fillId="0" borderId="43" xfId="0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3" fillId="2" borderId="1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3" fillId="2" borderId="27" xfId="0" applyNumberFormat="1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4" fillId="2" borderId="2" xfId="0" applyFont="1" applyFill="1" applyBorder="1"/>
    <xf numFmtId="0" fontId="4" fillId="2" borderId="3" xfId="0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0" fillId="0" borderId="5" xfId="0" applyBorder="1"/>
    <xf numFmtId="0" fontId="4" fillId="2" borderId="18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/>
    </xf>
    <xf numFmtId="0" fontId="3" fillId="5" borderId="33" xfId="0" applyFont="1" applyFill="1" applyBorder="1" applyAlignment="1">
      <alignment horizontal="center" vertical="center" wrapText="1"/>
    </xf>
    <xf numFmtId="0" fontId="12" fillId="5" borderId="21" xfId="0" applyFont="1" applyFill="1" applyBorder="1" applyAlignment="1">
      <alignment horizontal="center" vertical="center"/>
    </xf>
    <xf numFmtId="0" fontId="0" fillId="4" borderId="21" xfId="0" applyFill="1" applyBorder="1"/>
    <xf numFmtId="0" fontId="13" fillId="0" borderId="21" xfId="0" applyFont="1" applyBorder="1"/>
    <xf numFmtId="0" fontId="0" fillId="5" borderId="21" xfId="0" applyFill="1" applyBorder="1"/>
    <xf numFmtId="49" fontId="11" fillId="2" borderId="7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3" fontId="11" fillId="2" borderId="33" xfId="0" applyNumberFormat="1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/>
    </xf>
    <xf numFmtId="49" fontId="11" fillId="5" borderId="42" xfId="0" applyNumberFormat="1" applyFont="1" applyFill="1" applyBorder="1" applyAlignment="1">
      <alignment horizontal="center" vertical="center"/>
    </xf>
    <xf numFmtId="49" fontId="11" fillId="5" borderId="52" xfId="0" applyNumberFormat="1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/>
    </xf>
    <xf numFmtId="0" fontId="3" fillId="5" borderId="15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/>
    </xf>
    <xf numFmtId="0" fontId="3" fillId="5" borderId="32" xfId="0" applyFont="1" applyFill="1" applyBorder="1" applyAlignment="1">
      <alignment horizontal="center" vertical="center" wrapText="1"/>
    </xf>
    <xf numFmtId="0" fontId="12" fillId="5" borderId="15" xfId="0" applyFont="1" applyFill="1" applyBorder="1" applyAlignment="1">
      <alignment horizontal="center" vertical="center"/>
    </xf>
    <xf numFmtId="0" fontId="12" fillId="5" borderId="32" xfId="0" applyFont="1" applyFill="1" applyBorder="1" applyAlignment="1">
      <alignment horizontal="center" vertical="center"/>
    </xf>
    <xf numFmtId="0" fontId="3" fillId="5" borderId="32" xfId="0" applyFont="1" applyFill="1" applyBorder="1" applyAlignment="1">
      <alignment horizontal="center" vertical="center"/>
    </xf>
    <xf numFmtId="0" fontId="3" fillId="2" borderId="15" xfId="0" applyFont="1" applyFill="1" applyBorder="1"/>
    <xf numFmtId="0" fontId="3" fillId="2" borderId="15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 wrapText="1"/>
    </xf>
    <xf numFmtId="49" fontId="11" fillId="4" borderId="21" xfId="0" applyNumberFormat="1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/>
    </xf>
    <xf numFmtId="0" fontId="12" fillId="4" borderId="21" xfId="0" applyFont="1" applyFill="1" applyBorder="1" applyAlignment="1">
      <alignment horizontal="center" vertical="center"/>
    </xf>
    <xf numFmtId="0" fontId="12" fillId="4" borderId="32" xfId="0" applyFont="1" applyFill="1" applyBorder="1" applyAlignment="1">
      <alignment horizontal="center" vertical="center"/>
    </xf>
    <xf numFmtId="0" fontId="3" fillId="2" borderId="33" xfId="0" applyFont="1" applyFill="1" applyBorder="1"/>
    <xf numFmtId="0" fontId="0" fillId="2" borderId="0" xfId="0" applyFill="1" applyAlignment="1">
      <alignment horizontal="center" vertical="center"/>
    </xf>
    <xf numFmtId="0" fontId="3" fillId="2" borderId="55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/>
    </xf>
    <xf numFmtId="0" fontId="0" fillId="0" borderId="49" xfId="0" applyBorder="1" applyAlignment="1">
      <alignment horizontal="left"/>
    </xf>
    <xf numFmtId="0" fontId="0" fillId="0" borderId="50" xfId="0" applyBorder="1" applyAlignment="1">
      <alignment horizontal="left"/>
    </xf>
    <xf numFmtId="0" fontId="0" fillId="0" borderId="51" xfId="0" applyBorder="1" applyAlignment="1">
      <alignment horizontal="left"/>
    </xf>
    <xf numFmtId="0" fontId="14" fillId="6" borderId="21" xfId="0" applyFont="1" applyFill="1" applyBorder="1" applyAlignment="1">
      <alignment horizontal="center" vertical="center"/>
    </xf>
    <xf numFmtId="0" fontId="0" fillId="6" borderId="21" xfId="0" applyFill="1" applyBorder="1" applyAlignment="1">
      <alignment horizontal="center" vertical="center"/>
    </xf>
    <xf numFmtId="49" fontId="13" fillId="2" borderId="49" xfId="0" applyNumberFormat="1" applyFont="1" applyFill="1" applyBorder="1" applyAlignment="1">
      <alignment horizontal="center" vertical="center"/>
    </xf>
    <xf numFmtId="49" fontId="13" fillId="2" borderId="50" xfId="0" applyNumberFormat="1" applyFont="1" applyFill="1" applyBorder="1" applyAlignment="1">
      <alignment horizontal="center" vertical="center"/>
    </xf>
    <xf numFmtId="49" fontId="13" fillId="2" borderId="51" xfId="0" applyNumberFormat="1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7" fillId="3" borderId="35" xfId="0" applyFont="1" applyFill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7" fillId="3" borderId="54" xfId="0" applyFont="1" applyFill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2" borderId="23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7" fillId="3" borderId="47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wrapText="1"/>
    </xf>
    <xf numFmtId="0" fontId="0" fillId="0" borderId="31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7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38" xfId="0" applyBorder="1" applyAlignment="1">
      <alignment horizontal="center"/>
    </xf>
    <xf numFmtId="0" fontId="3" fillId="3" borderId="35" xfId="0" applyFont="1" applyFill="1" applyBorder="1" applyAlignment="1">
      <alignment horizontal="center" vertical="center" wrapText="1"/>
    </xf>
    <xf numFmtId="0" fontId="3" fillId="3" borderId="46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F63B8-851D-4F87-9070-9FFE8C0EA63F}">
  <sheetPr>
    <pageSetUpPr fitToPage="1"/>
  </sheetPr>
  <dimension ref="A1:Y38"/>
  <sheetViews>
    <sheetView tabSelected="1" topLeftCell="B6" zoomScaleNormal="100" workbookViewId="0">
      <selection activeCell="I10" sqref="I10"/>
    </sheetView>
  </sheetViews>
  <sheetFormatPr defaultColWidth="8.6640625" defaultRowHeight="14.4" x14ac:dyDescent="0.3"/>
  <cols>
    <col min="1" max="1" width="14.33203125" hidden="1" customWidth="1"/>
    <col min="2" max="2" width="14.33203125" customWidth="1"/>
    <col min="3" max="3" width="6" customWidth="1"/>
    <col min="4" max="4" width="15.77734375" customWidth="1"/>
    <col min="5" max="5" width="14.109375" customWidth="1"/>
    <col min="6" max="8" width="9.6640625" customWidth="1"/>
    <col min="9" max="9" width="20.6640625" customWidth="1"/>
    <col min="10" max="10" width="11.6640625" customWidth="1"/>
    <col min="11" max="11" width="11.44140625" customWidth="1"/>
    <col min="12" max="12" width="11.77734375" customWidth="1"/>
    <col min="13" max="13" width="25.44140625" customWidth="1"/>
    <col min="14" max="15" width="10.44140625" customWidth="1"/>
    <col min="16" max="16" width="9" customWidth="1"/>
    <col min="18" max="18" width="9.44140625" customWidth="1"/>
    <col min="19" max="19" width="8.5546875" customWidth="1"/>
    <col min="20" max="20" width="8.77734375" customWidth="1"/>
    <col min="21" max="21" width="9.5546875" customWidth="1"/>
    <col min="22" max="23" width="10.5546875" customWidth="1"/>
    <col min="24" max="24" width="11.21875" customWidth="1"/>
  </cols>
  <sheetData>
    <row r="1" spans="1:25" ht="21.75" customHeight="1" thickBot="1" x14ac:dyDescent="0.35">
      <c r="A1" s="103" t="s">
        <v>11</v>
      </c>
      <c r="B1" s="104"/>
      <c r="C1" s="104"/>
      <c r="D1" s="105"/>
      <c r="E1" s="105"/>
      <c r="F1" s="105"/>
      <c r="G1" s="105"/>
      <c r="H1" s="105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6"/>
    </row>
    <row r="2" spans="1:25" ht="30" customHeight="1" thickBot="1" x14ac:dyDescent="0.35">
      <c r="A2" s="107" t="s">
        <v>12</v>
      </c>
      <c r="B2" s="11"/>
      <c r="C2" s="110" t="s">
        <v>0</v>
      </c>
      <c r="D2" s="144" t="s">
        <v>13</v>
      </c>
      <c r="E2" s="145"/>
      <c r="F2" s="145"/>
      <c r="G2" s="145"/>
      <c r="H2" s="146"/>
      <c r="I2" s="113" t="s">
        <v>1</v>
      </c>
      <c r="J2" s="116" t="s">
        <v>7</v>
      </c>
      <c r="K2" s="119" t="s">
        <v>21</v>
      </c>
      <c r="L2" s="116" t="s">
        <v>2</v>
      </c>
      <c r="M2" s="110" t="s">
        <v>14</v>
      </c>
      <c r="N2" s="122" t="s">
        <v>33</v>
      </c>
      <c r="O2" s="123"/>
      <c r="P2" s="124" t="s">
        <v>34</v>
      </c>
      <c r="Q2" s="125"/>
      <c r="R2" s="126" t="s">
        <v>35</v>
      </c>
      <c r="S2" s="127"/>
      <c r="T2" s="127"/>
      <c r="U2" s="127"/>
      <c r="V2" s="124" t="s">
        <v>3</v>
      </c>
      <c r="W2" s="125"/>
    </row>
    <row r="3" spans="1:25" ht="22.35" customHeight="1" thickBot="1" x14ac:dyDescent="0.35">
      <c r="A3" s="108"/>
      <c r="B3" s="23"/>
      <c r="C3" s="111"/>
      <c r="D3" s="128" t="s">
        <v>15</v>
      </c>
      <c r="E3" s="130" t="s">
        <v>16</v>
      </c>
      <c r="F3" s="130" t="s">
        <v>17</v>
      </c>
      <c r="G3" s="130" t="s">
        <v>57</v>
      </c>
      <c r="H3" s="142" t="s">
        <v>58</v>
      </c>
      <c r="I3" s="114"/>
      <c r="J3" s="117"/>
      <c r="K3" s="120"/>
      <c r="L3" s="117"/>
      <c r="M3" s="111"/>
      <c r="N3" s="136" t="s">
        <v>18</v>
      </c>
      <c r="O3" s="136" t="s">
        <v>36</v>
      </c>
      <c r="P3" s="136" t="s">
        <v>4</v>
      </c>
      <c r="Q3" s="138" t="s">
        <v>5</v>
      </c>
      <c r="R3" s="140" t="s">
        <v>8</v>
      </c>
      <c r="S3" s="141"/>
      <c r="T3" s="141"/>
      <c r="U3" s="141"/>
      <c r="V3" s="132" t="s">
        <v>37</v>
      </c>
      <c r="W3" s="134" t="s">
        <v>6</v>
      </c>
    </row>
    <row r="4" spans="1:25" ht="68.25" customHeight="1" thickBot="1" x14ac:dyDescent="0.35">
      <c r="A4" s="109"/>
      <c r="B4" s="25" t="s">
        <v>46</v>
      </c>
      <c r="C4" s="112"/>
      <c r="D4" s="129"/>
      <c r="E4" s="131"/>
      <c r="F4" s="131"/>
      <c r="G4" s="131"/>
      <c r="H4" s="143"/>
      <c r="I4" s="115"/>
      <c r="J4" s="118"/>
      <c r="K4" s="121"/>
      <c r="L4" s="118"/>
      <c r="M4" s="112"/>
      <c r="N4" s="137"/>
      <c r="O4" s="137"/>
      <c r="P4" s="137"/>
      <c r="Q4" s="139"/>
      <c r="R4" s="5" t="s">
        <v>19</v>
      </c>
      <c r="S4" s="6" t="s">
        <v>38</v>
      </c>
      <c r="T4" s="6" t="s">
        <v>39</v>
      </c>
      <c r="U4" s="7" t="s">
        <v>40</v>
      </c>
      <c r="V4" s="133"/>
      <c r="W4" s="135"/>
    </row>
    <row r="5" spans="1:25" ht="61.8" customHeight="1" x14ac:dyDescent="0.3">
      <c r="A5" s="8">
        <v>1</v>
      </c>
      <c r="B5" s="48" t="s">
        <v>64</v>
      </c>
      <c r="C5" s="27">
        <v>1</v>
      </c>
      <c r="D5" s="94" t="s">
        <v>59</v>
      </c>
      <c r="E5" s="97" t="s">
        <v>27</v>
      </c>
      <c r="F5" s="100">
        <v>49123769</v>
      </c>
      <c r="G5" s="100">
        <v>600083152</v>
      </c>
      <c r="H5" s="100">
        <v>49123769</v>
      </c>
      <c r="I5" s="49" t="s">
        <v>63</v>
      </c>
      <c r="J5" s="50" t="s">
        <v>25</v>
      </c>
      <c r="K5" s="50" t="s">
        <v>22</v>
      </c>
      <c r="L5" s="50" t="s">
        <v>22</v>
      </c>
      <c r="M5" s="49" t="s">
        <v>62</v>
      </c>
      <c r="N5" s="51">
        <v>40000000</v>
      </c>
      <c r="O5" s="52">
        <f t="shared" ref="O5:O10" si="0">N5*0.85</f>
        <v>34000000</v>
      </c>
      <c r="P5" s="52">
        <v>2023</v>
      </c>
      <c r="Q5" s="52">
        <v>2025</v>
      </c>
      <c r="R5" s="16"/>
      <c r="S5" s="13"/>
      <c r="T5" s="13" t="s">
        <v>24</v>
      </c>
      <c r="U5" s="13" t="s">
        <v>24</v>
      </c>
      <c r="V5" s="13" t="s">
        <v>28</v>
      </c>
      <c r="W5" s="17" t="s">
        <v>28</v>
      </c>
    </row>
    <row r="6" spans="1:25" ht="61.8" customHeight="1" x14ac:dyDescent="0.3">
      <c r="A6" s="8"/>
      <c r="B6" s="53" t="s">
        <v>72</v>
      </c>
      <c r="C6" s="28">
        <v>2</v>
      </c>
      <c r="D6" s="95"/>
      <c r="E6" s="98"/>
      <c r="F6" s="101"/>
      <c r="G6" s="101"/>
      <c r="H6" s="101"/>
      <c r="I6" s="41" t="s">
        <v>41</v>
      </c>
      <c r="J6" s="42" t="s">
        <v>25</v>
      </c>
      <c r="K6" s="42" t="s">
        <v>22</v>
      </c>
      <c r="L6" s="42" t="s">
        <v>22</v>
      </c>
      <c r="M6" s="43" t="s">
        <v>43</v>
      </c>
      <c r="N6" s="44">
        <v>2000000</v>
      </c>
      <c r="O6" s="44">
        <f t="shared" si="0"/>
        <v>1700000</v>
      </c>
      <c r="P6" s="42">
        <v>2023</v>
      </c>
      <c r="Q6" s="42">
        <v>2025</v>
      </c>
      <c r="R6" s="18"/>
      <c r="S6" s="12"/>
      <c r="T6" s="12"/>
      <c r="U6" s="12" t="s">
        <v>24</v>
      </c>
      <c r="V6" s="24" t="s">
        <v>44</v>
      </c>
      <c r="W6" s="75" t="s">
        <v>23</v>
      </c>
      <c r="X6" s="80" t="s">
        <v>71</v>
      </c>
    </row>
    <row r="7" spans="1:25" ht="61.8" customHeight="1" x14ac:dyDescent="0.3">
      <c r="A7" s="8"/>
      <c r="B7" s="54" t="s">
        <v>72</v>
      </c>
      <c r="C7" s="55">
        <v>3</v>
      </c>
      <c r="D7" s="95"/>
      <c r="E7" s="98"/>
      <c r="F7" s="101"/>
      <c r="G7" s="101"/>
      <c r="H7" s="101"/>
      <c r="I7" s="56" t="s">
        <v>42</v>
      </c>
      <c r="J7" s="57" t="s">
        <v>25</v>
      </c>
      <c r="K7" s="57" t="s">
        <v>22</v>
      </c>
      <c r="L7" s="57" t="s">
        <v>22</v>
      </c>
      <c r="M7" s="58" t="s">
        <v>45</v>
      </c>
      <c r="N7" s="59">
        <v>2000000</v>
      </c>
      <c r="O7" s="60">
        <f t="shared" si="0"/>
        <v>1700000</v>
      </c>
      <c r="P7" s="61">
        <v>2023</v>
      </c>
      <c r="Q7" s="61">
        <v>2025</v>
      </c>
      <c r="R7" s="62"/>
      <c r="S7" s="63"/>
      <c r="T7" s="63"/>
      <c r="U7" s="63" t="s">
        <v>24</v>
      </c>
      <c r="V7" s="64" t="s">
        <v>44</v>
      </c>
      <c r="W7" s="76" t="s">
        <v>23</v>
      </c>
      <c r="X7" s="81"/>
    </row>
    <row r="8" spans="1:25" ht="81.599999999999994" customHeight="1" x14ac:dyDescent="0.3">
      <c r="A8" s="8"/>
      <c r="B8" s="67" t="s">
        <v>72</v>
      </c>
      <c r="C8" s="68">
        <v>4</v>
      </c>
      <c r="D8" s="95"/>
      <c r="E8" s="98"/>
      <c r="F8" s="101"/>
      <c r="G8" s="101"/>
      <c r="H8" s="101"/>
      <c r="I8" s="69" t="s">
        <v>73</v>
      </c>
      <c r="J8" s="70" t="s">
        <v>25</v>
      </c>
      <c r="K8" s="70" t="s">
        <v>22</v>
      </c>
      <c r="L8" s="70" t="s">
        <v>22</v>
      </c>
      <c r="M8" s="69" t="s">
        <v>74</v>
      </c>
      <c r="N8" s="71">
        <v>1000000</v>
      </c>
      <c r="O8" s="72">
        <f t="shared" si="0"/>
        <v>850000</v>
      </c>
      <c r="P8" s="70">
        <v>2024</v>
      </c>
      <c r="Q8" s="70">
        <v>2025</v>
      </c>
      <c r="R8" s="18"/>
      <c r="S8" s="12"/>
      <c r="T8" s="12"/>
      <c r="U8" s="12" t="s">
        <v>24</v>
      </c>
      <c r="V8" s="12" t="s">
        <v>28</v>
      </c>
      <c r="W8" s="12" t="s">
        <v>28</v>
      </c>
      <c r="X8" s="74"/>
    </row>
    <row r="9" spans="1:25" ht="61.8" customHeight="1" x14ac:dyDescent="0.3">
      <c r="A9" s="8"/>
      <c r="B9" s="67" t="s">
        <v>72</v>
      </c>
      <c r="C9" s="68">
        <v>5</v>
      </c>
      <c r="D9" s="95"/>
      <c r="E9" s="98"/>
      <c r="F9" s="101"/>
      <c r="G9" s="101"/>
      <c r="H9" s="101"/>
      <c r="I9" s="69" t="s">
        <v>75</v>
      </c>
      <c r="J9" s="70" t="s">
        <v>25</v>
      </c>
      <c r="K9" s="70" t="s">
        <v>22</v>
      </c>
      <c r="L9" s="70" t="s">
        <v>22</v>
      </c>
      <c r="M9" s="69" t="s">
        <v>76</v>
      </c>
      <c r="N9" s="71">
        <v>2000000</v>
      </c>
      <c r="O9" s="71">
        <f t="shared" si="0"/>
        <v>1700000</v>
      </c>
      <c r="P9" s="70">
        <v>2024</v>
      </c>
      <c r="Q9" s="70">
        <v>2025</v>
      </c>
      <c r="R9" s="18"/>
      <c r="S9" s="12"/>
      <c r="T9" s="12" t="s">
        <v>24</v>
      </c>
      <c r="U9" s="12" t="s">
        <v>24</v>
      </c>
      <c r="V9" s="12" t="s">
        <v>44</v>
      </c>
      <c r="W9" s="12" t="s">
        <v>28</v>
      </c>
      <c r="X9" s="74"/>
    </row>
    <row r="10" spans="1:25" ht="61.8" customHeight="1" x14ac:dyDescent="0.3">
      <c r="A10" s="8"/>
      <c r="B10" s="67" t="s">
        <v>72</v>
      </c>
      <c r="C10" s="68">
        <v>6</v>
      </c>
      <c r="D10" s="96"/>
      <c r="E10" s="99"/>
      <c r="F10" s="102"/>
      <c r="G10" s="102"/>
      <c r="H10" s="102"/>
      <c r="I10" s="69" t="s">
        <v>78</v>
      </c>
      <c r="J10" s="70" t="s">
        <v>25</v>
      </c>
      <c r="K10" s="70" t="s">
        <v>22</v>
      </c>
      <c r="L10" s="70" t="s">
        <v>22</v>
      </c>
      <c r="M10" s="69" t="s">
        <v>77</v>
      </c>
      <c r="N10" s="71">
        <v>2000000</v>
      </c>
      <c r="O10" s="71">
        <f t="shared" si="0"/>
        <v>1700000</v>
      </c>
      <c r="P10" s="70">
        <v>2024</v>
      </c>
      <c r="Q10" s="70">
        <v>2025</v>
      </c>
      <c r="R10" s="18"/>
      <c r="S10" s="12"/>
      <c r="T10" s="12" t="s">
        <v>24</v>
      </c>
      <c r="U10" s="12" t="s">
        <v>24</v>
      </c>
      <c r="V10" s="12" t="s">
        <v>44</v>
      </c>
      <c r="W10" s="12" t="s">
        <v>28</v>
      </c>
      <c r="X10" s="74"/>
    </row>
    <row r="11" spans="1:25" ht="36" x14ac:dyDescent="0.3">
      <c r="A11" s="8">
        <v>2</v>
      </c>
      <c r="B11" s="65" t="s">
        <v>47</v>
      </c>
      <c r="C11" s="28">
        <v>7</v>
      </c>
      <c r="D11" s="96" t="s">
        <v>60</v>
      </c>
      <c r="E11" s="99" t="s">
        <v>29</v>
      </c>
      <c r="F11" s="102">
        <v>64018679</v>
      </c>
      <c r="G11" s="101">
        <v>600083161</v>
      </c>
      <c r="H11" s="101">
        <v>108040496</v>
      </c>
      <c r="I11" s="66" t="s">
        <v>31</v>
      </c>
      <c r="J11" s="148" t="s">
        <v>25</v>
      </c>
      <c r="K11" s="150" t="s">
        <v>22</v>
      </c>
      <c r="L11" s="66" t="s">
        <v>30</v>
      </c>
      <c r="M11" s="66" t="s">
        <v>31</v>
      </c>
      <c r="N11" s="24">
        <v>5000000</v>
      </c>
      <c r="O11" s="24">
        <f>N11*0.85</f>
        <v>4250000</v>
      </c>
      <c r="P11" s="66">
        <v>2023</v>
      </c>
      <c r="Q11" s="24">
        <v>2025</v>
      </c>
      <c r="R11" s="73"/>
      <c r="S11" s="24"/>
      <c r="T11" s="24"/>
      <c r="U11" s="24" t="s">
        <v>24</v>
      </c>
      <c r="V11" s="24" t="s">
        <v>26</v>
      </c>
      <c r="W11" s="19" t="s">
        <v>28</v>
      </c>
      <c r="X11" s="3"/>
      <c r="Y11" s="3"/>
    </row>
    <row r="12" spans="1:25" ht="48.6" thickBot="1" x14ac:dyDescent="0.35">
      <c r="A12" s="8">
        <v>3</v>
      </c>
      <c r="B12" s="26" t="s">
        <v>48</v>
      </c>
      <c r="C12" s="29">
        <v>8</v>
      </c>
      <c r="D12" s="152"/>
      <c r="E12" s="153"/>
      <c r="F12" s="154"/>
      <c r="G12" s="147"/>
      <c r="H12" s="147"/>
      <c r="I12" s="14" t="s">
        <v>32</v>
      </c>
      <c r="J12" s="149"/>
      <c r="K12" s="151"/>
      <c r="L12" s="14" t="s">
        <v>30</v>
      </c>
      <c r="M12" s="14" t="s">
        <v>50</v>
      </c>
      <c r="N12" s="14">
        <v>2000000</v>
      </c>
      <c r="O12" s="21">
        <f>N12*0.85</f>
        <v>1700000</v>
      </c>
      <c r="P12" s="14">
        <v>2023</v>
      </c>
      <c r="Q12" s="14">
        <v>2025</v>
      </c>
      <c r="R12" s="20"/>
      <c r="S12" s="15"/>
      <c r="T12" s="15" t="s">
        <v>24</v>
      </c>
      <c r="U12" s="15" t="s">
        <v>24</v>
      </c>
      <c r="V12" s="21" t="s">
        <v>26</v>
      </c>
      <c r="W12" s="22" t="s">
        <v>28</v>
      </c>
      <c r="X12" s="3"/>
      <c r="Y12" s="3"/>
    </row>
    <row r="14" spans="1:25" x14ac:dyDescent="0.3">
      <c r="B14" s="82" t="s">
        <v>65</v>
      </c>
      <c r="C14" s="83"/>
      <c r="D14" s="83"/>
      <c r="E14" s="83"/>
      <c r="F14" s="83"/>
      <c r="G14" s="84"/>
    </row>
    <row r="15" spans="1:25" ht="15" thickBot="1" x14ac:dyDescent="0.35">
      <c r="B15" s="45"/>
      <c r="C15" s="77" t="s">
        <v>68</v>
      </c>
      <c r="D15" s="78"/>
      <c r="E15" s="78"/>
      <c r="F15" s="78"/>
      <c r="G15" s="79"/>
    </row>
    <row r="16" spans="1:25" x14ac:dyDescent="0.3">
      <c r="B16" s="46" t="s">
        <v>66</v>
      </c>
      <c r="C16" s="77" t="s">
        <v>67</v>
      </c>
      <c r="D16" s="78"/>
      <c r="E16" s="78"/>
      <c r="F16" s="78"/>
      <c r="G16" s="79"/>
      <c r="I16" s="85" t="s">
        <v>70</v>
      </c>
      <c r="J16" s="86"/>
      <c r="K16" s="86"/>
      <c r="L16" s="86"/>
      <c r="M16" s="87"/>
    </row>
    <row r="17" spans="1:15" x14ac:dyDescent="0.3">
      <c r="A17" t="s">
        <v>20</v>
      </c>
      <c r="B17" s="47"/>
      <c r="C17" s="77" t="s">
        <v>69</v>
      </c>
      <c r="D17" s="78"/>
      <c r="E17" s="78"/>
      <c r="F17" s="78"/>
      <c r="G17" s="79"/>
      <c r="I17" s="88"/>
      <c r="J17" s="89"/>
      <c r="K17" s="89"/>
      <c r="L17" s="89"/>
      <c r="M17" s="90"/>
    </row>
    <row r="18" spans="1:15" x14ac:dyDescent="0.3">
      <c r="I18" s="88"/>
      <c r="J18" s="89"/>
      <c r="K18" s="89"/>
      <c r="L18" s="89"/>
      <c r="M18" s="90"/>
    </row>
    <row r="19" spans="1:15" ht="16.05" customHeight="1" x14ac:dyDescent="0.3">
      <c r="I19" s="88"/>
      <c r="J19" s="89"/>
      <c r="K19" s="89"/>
      <c r="L19" s="89"/>
      <c r="M19" s="90"/>
    </row>
    <row r="20" spans="1:15" ht="15" thickBot="1" x14ac:dyDescent="0.35">
      <c r="I20" s="91"/>
      <c r="J20" s="92"/>
      <c r="K20" s="92"/>
      <c r="L20" s="92"/>
      <c r="M20" s="93"/>
    </row>
    <row r="25" spans="1:15" x14ac:dyDescent="0.3">
      <c r="A25" s="1" t="s">
        <v>9</v>
      </c>
      <c r="B25" s="1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15" x14ac:dyDescent="0.3">
      <c r="A26" s="1" t="s">
        <v>10</v>
      </c>
      <c r="B26" s="1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</row>
    <row r="27" spans="1:15" x14ac:dyDescent="0.3">
      <c r="A27" s="1"/>
      <c r="B27" s="1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x14ac:dyDescent="0.3">
      <c r="A28" s="1"/>
      <c r="B28" s="1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  <row r="29" spans="1:15" x14ac:dyDescent="0.3">
      <c r="A29" s="1"/>
      <c r="B29" s="1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x14ac:dyDescent="0.3">
      <c r="A30" s="1"/>
      <c r="B30" s="1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1:15" x14ac:dyDescent="0.3">
      <c r="A31" s="1"/>
      <c r="B31" s="1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</row>
    <row r="32" spans="1:15" x14ac:dyDescent="0.3">
      <c r="A32" s="1"/>
      <c r="B32" s="1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 spans="1:15" x14ac:dyDescent="0.3">
      <c r="A33" s="1"/>
      <c r="B33" s="1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1:15" x14ac:dyDescent="0.3">
      <c r="A34" s="1"/>
      <c r="B34" s="1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x14ac:dyDescent="0.3"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  <row r="36" spans="1:15" x14ac:dyDescent="0.3"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1:15" x14ac:dyDescent="0.3"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1:15" ht="16.05" customHeight="1" x14ac:dyDescent="0.3"/>
  </sheetData>
  <mergeCells count="43">
    <mergeCell ref="G3:G4"/>
    <mergeCell ref="H3:H4"/>
    <mergeCell ref="D2:H2"/>
    <mergeCell ref="G11:G12"/>
    <mergeCell ref="H11:H12"/>
    <mergeCell ref="D11:D12"/>
    <mergeCell ref="E11:E12"/>
    <mergeCell ref="F11:F12"/>
    <mergeCell ref="W3:W4"/>
    <mergeCell ref="N3:N4"/>
    <mergeCell ref="O3:O4"/>
    <mergeCell ref="P3:P4"/>
    <mergeCell ref="Q3:Q4"/>
    <mergeCell ref="R3:U3"/>
    <mergeCell ref="A1:W1"/>
    <mergeCell ref="A2:A4"/>
    <mergeCell ref="C2:C4"/>
    <mergeCell ref="I2:I4"/>
    <mergeCell ref="J2:J4"/>
    <mergeCell ref="K2:K4"/>
    <mergeCell ref="L2:L4"/>
    <mergeCell ref="M2:M4"/>
    <mergeCell ref="N2:O2"/>
    <mergeCell ref="P2:Q2"/>
    <mergeCell ref="R2:U2"/>
    <mergeCell ref="V2:W2"/>
    <mergeCell ref="D3:D4"/>
    <mergeCell ref="E3:E4"/>
    <mergeCell ref="F3:F4"/>
    <mergeCell ref="V3:V4"/>
    <mergeCell ref="C17:G17"/>
    <mergeCell ref="X6:X7"/>
    <mergeCell ref="B14:G14"/>
    <mergeCell ref="C15:G15"/>
    <mergeCell ref="C16:G16"/>
    <mergeCell ref="I16:M20"/>
    <mergeCell ref="D5:D10"/>
    <mergeCell ref="E5:E10"/>
    <mergeCell ref="F5:F10"/>
    <mergeCell ref="G5:G10"/>
    <mergeCell ref="H5:H10"/>
    <mergeCell ref="J11:J12"/>
    <mergeCell ref="K11:K12"/>
  </mergeCells>
  <pageMargins left="0.7" right="0.7" top="0.78740157499999996" bottom="0.78740157499999996" header="0.3" footer="0.3"/>
  <pageSetup paperSize="9"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05753-EBB7-4C45-B19D-614BBC146B32}">
  <sheetPr>
    <pageSetUpPr fitToPage="1"/>
  </sheetPr>
  <dimension ref="A1:X34"/>
  <sheetViews>
    <sheetView topLeftCell="B1" zoomScaleNormal="100" workbookViewId="0">
      <selection activeCell="I10" sqref="I10:M13"/>
    </sheetView>
  </sheetViews>
  <sheetFormatPr defaultColWidth="8.6640625" defaultRowHeight="14.4" x14ac:dyDescent="0.3"/>
  <cols>
    <col min="1" max="1" width="14.33203125" hidden="1" customWidth="1"/>
    <col min="2" max="2" width="14.33203125" customWidth="1"/>
    <col min="3" max="3" width="6" customWidth="1"/>
    <col min="4" max="4" width="15.77734375" customWidth="1"/>
    <col min="5" max="7" width="14.109375" customWidth="1"/>
    <col min="8" max="8" width="9.6640625" customWidth="1"/>
    <col min="9" max="9" width="20.6640625" customWidth="1"/>
    <col min="10" max="10" width="11.6640625" customWidth="1"/>
    <col min="11" max="11" width="11.44140625" customWidth="1"/>
    <col min="12" max="12" width="11.77734375" customWidth="1"/>
    <col min="13" max="13" width="25.44140625" customWidth="1"/>
    <col min="14" max="15" width="10.44140625" customWidth="1"/>
    <col min="16" max="16" width="9" customWidth="1"/>
    <col min="18" max="18" width="9.44140625" customWidth="1"/>
    <col min="19" max="19" width="8.5546875" customWidth="1"/>
    <col min="20" max="20" width="8.77734375" customWidth="1"/>
    <col min="21" max="21" width="9.5546875" customWidth="1"/>
    <col min="22" max="23" width="10.5546875" customWidth="1"/>
  </cols>
  <sheetData>
    <row r="1" spans="1:24" ht="21.75" customHeight="1" thickBot="1" x14ac:dyDescent="0.35">
      <c r="A1" s="103" t="s">
        <v>11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6"/>
    </row>
    <row r="2" spans="1:24" ht="30" customHeight="1" thickBot="1" x14ac:dyDescent="0.35">
      <c r="A2" s="107" t="s">
        <v>12</v>
      </c>
      <c r="B2" s="11"/>
      <c r="C2" s="110" t="s">
        <v>0</v>
      </c>
      <c r="D2" s="170" t="s">
        <v>13</v>
      </c>
      <c r="E2" s="171"/>
      <c r="F2" s="171"/>
      <c r="G2" s="171"/>
      <c r="H2" s="171"/>
      <c r="I2" s="110" t="s">
        <v>1</v>
      </c>
      <c r="J2" s="116" t="s">
        <v>7</v>
      </c>
      <c r="K2" s="119" t="s">
        <v>21</v>
      </c>
      <c r="L2" s="116" t="s">
        <v>2</v>
      </c>
      <c r="M2" s="110" t="s">
        <v>14</v>
      </c>
      <c r="N2" s="122" t="s">
        <v>33</v>
      </c>
      <c r="O2" s="123"/>
      <c r="P2" s="124" t="s">
        <v>34</v>
      </c>
      <c r="Q2" s="125"/>
      <c r="R2" s="126" t="s">
        <v>35</v>
      </c>
      <c r="S2" s="127"/>
      <c r="T2" s="127"/>
      <c r="U2" s="127"/>
      <c r="V2" s="124" t="s">
        <v>3</v>
      </c>
      <c r="W2" s="125"/>
    </row>
    <row r="3" spans="1:24" ht="22.35" customHeight="1" thickBot="1" x14ac:dyDescent="0.35">
      <c r="A3" s="108"/>
      <c r="B3" s="23"/>
      <c r="C3" s="111"/>
      <c r="D3" s="172" t="s">
        <v>15</v>
      </c>
      <c r="E3" s="173" t="s">
        <v>16</v>
      </c>
      <c r="F3" s="173" t="s">
        <v>57</v>
      </c>
      <c r="G3" s="173" t="s">
        <v>58</v>
      </c>
      <c r="H3" s="173" t="s">
        <v>17</v>
      </c>
      <c r="I3" s="111"/>
      <c r="J3" s="117"/>
      <c r="K3" s="120"/>
      <c r="L3" s="117"/>
      <c r="M3" s="111"/>
      <c r="N3" s="136" t="s">
        <v>18</v>
      </c>
      <c r="O3" s="136" t="s">
        <v>36</v>
      </c>
      <c r="P3" s="136" t="s">
        <v>4</v>
      </c>
      <c r="Q3" s="138" t="s">
        <v>5</v>
      </c>
      <c r="R3" s="140" t="s">
        <v>8</v>
      </c>
      <c r="S3" s="141"/>
      <c r="T3" s="141"/>
      <c r="U3" s="141"/>
      <c r="V3" s="132" t="s">
        <v>37</v>
      </c>
      <c r="W3" s="134" t="s">
        <v>6</v>
      </c>
    </row>
    <row r="4" spans="1:24" ht="68.25" customHeight="1" thickBot="1" x14ac:dyDescent="0.35">
      <c r="A4" s="109"/>
      <c r="B4" s="25" t="s">
        <v>46</v>
      </c>
      <c r="C4" s="112"/>
      <c r="D4" s="129"/>
      <c r="E4" s="131"/>
      <c r="F4" s="131"/>
      <c r="G4" s="131"/>
      <c r="H4" s="131"/>
      <c r="I4" s="112"/>
      <c r="J4" s="118"/>
      <c r="K4" s="121"/>
      <c r="L4" s="118"/>
      <c r="M4" s="112"/>
      <c r="N4" s="137"/>
      <c r="O4" s="137"/>
      <c r="P4" s="137"/>
      <c r="Q4" s="139"/>
      <c r="R4" s="5" t="s">
        <v>19</v>
      </c>
      <c r="S4" s="6" t="s">
        <v>38</v>
      </c>
      <c r="T4" s="6" t="s">
        <v>39</v>
      </c>
      <c r="U4" s="7" t="s">
        <v>40</v>
      </c>
      <c r="V4" s="133"/>
      <c r="W4" s="135"/>
    </row>
    <row r="5" spans="1:24" ht="36" customHeight="1" x14ac:dyDescent="0.3">
      <c r="A5" s="8">
        <v>2</v>
      </c>
      <c r="B5" s="32" t="s">
        <v>49</v>
      </c>
      <c r="C5" s="33">
        <v>1</v>
      </c>
      <c r="D5" s="164" t="s">
        <v>61</v>
      </c>
      <c r="E5" s="166" t="s">
        <v>29</v>
      </c>
      <c r="F5" s="166">
        <v>600083161</v>
      </c>
      <c r="G5" s="166">
        <v>108040496</v>
      </c>
      <c r="H5" s="168">
        <v>64018679</v>
      </c>
      <c r="I5" s="31" t="s">
        <v>52</v>
      </c>
      <c r="J5" s="31" t="s">
        <v>25</v>
      </c>
      <c r="K5" s="13" t="s">
        <v>22</v>
      </c>
      <c r="L5" s="31" t="s">
        <v>30</v>
      </c>
      <c r="M5" s="31" t="s">
        <v>56</v>
      </c>
      <c r="N5" s="9">
        <v>500000</v>
      </c>
      <c r="O5" s="9">
        <f>N5*0.85</f>
        <v>425000</v>
      </c>
      <c r="P5" s="31">
        <v>2023</v>
      </c>
      <c r="Q5" s="9">
        <v>2025</v>
      </c>
      <c r="R5" s="34"/>
      <c r="S5" s="9"/>
      <c r="T5" s="9"/>
      <c r="U5" s="9"/>
      <c r="V5" s="10" t="s">
        <v>51</v>
      </c>
      <c r="W5" s="35" t="s">
        <v>51</v>
      </c>
      <c r="X5" s="3"/>
    </row>
    <row r="6" spans="1:24" ht="48.6" thickBot="1" x14ac:dyDescent="0.35">
      <c r="B6" s="36" t="s">
        <v>49</v>
      </c>
      <c r="C6" s="37">
        <v>2</v>
      </c>
      <c r="D6" s="165"/>
      <c r="E6" s="167"/>
      <c r="F6" s="167"/>
      <c r="G6" s="167"/>
      <c r="H6" s="169"/>
      <c r="I6" s="14" t="s">
        <v>53</v>
      </c>
      <c r="J6" s="14" t="s">
        <v>25</v>
      </c>
      <c r="K6" s="15" t="s">
        <v>22</v>
      </c>
      <c r="L6" s="30" t="s">
        <v>30</v>
      </c>
      <c r="M6" s="14" t="s">
        <v>54</v>
      </c>
      <c r="N6" s="38">
        <v>500000</v>
      </c>
      <c r="O6" s="38">
        <f>N6*0.85</f>
        <v>425000</v>
      </c>
      <c r="P6" s="30">
        <v>2023</v>
      </c>
      <c r="Q6" s="38">
        <v>2025</v>
      </c>
      <c r="R6" s="39"/>
      <c r="S6" s="39"/>
      <c r="T6" s="39"/>
      <c r="U6" s="39"/>
      <c r="V6" s="40" t="s">
        <v>51</v>
      </c>
      <c r="W6" s="37" t="s">
        <v>55</v>
      </c>
    </row>
    <row r="7" spans="1:24" x14ac:dyDescent="0.3">
      <c r="C7" s="2"/>
    </row>
    <row r="8" spans="1:24" x14ac:dyDescent="0.3">
      <c r="C8" s="2"/>
    </row>
    <row r="9" spans="1:24" ht="15" thickBot="1" x14ac:dyDescent="0.35"/>
    <row r="10" spans="1:24" x14ac:dyDescent="0.3">
      <c r="I10" s="155" t="s">
        <v>70</v>
      </c>
      <c r="J10" s="156"/>
      <c r="K10" s="156"/>
      <c r="L10" s="156"/>
      <c r="M10" s="157"/>
    </row>
    <row r="11" spans="1:24" x14ac:dyDescent="0.3">
      <c r="I11" s="158"/>
      <c r="J11" s="159"/>
      <c r="K11" s="159"/>
      <c r="L11" s="159"/>
      <c r="M11" s="160"/>
    </row>
    <row r="12" spans="1:24" x14ac:dyDescent="0.3">
      <c r="I12" s="158"/>
      <c r="J12" s="159"/>
      <c r="K12" s="159"/>
      <c r="L12" s="159"/>
      <c r="M12" s="160"/>
    </row>
    <row r="13" spans="1:24" ht="15" thickBot="1" x14ac:dyDescent="0.35">
      <c r="A13" t="s">
        <v>20</v>
      </c>
      <c r="I13" s="161"/>
      <c r="J13" s="162"/>
      <c r="K13" s="162"/>
      <c r="L13" s="162"/>
      <c r="M13" s="163"/>
    </row>
    <row r="15" spans="1:24" ht="16.05" customHeight="1" x14ac:dyDescent="0.3"/>
    <row r="21" spans="1:15" x14ac:dyDescent="0.3">
      <c r="A21" s="1" t="s">
        <v>9</v>
      </c>
      <c r="B21" s="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 spans="1:15" x14ac:dyDescent="0.3">
      <c r="A22" s="1" t="s">
        <v>10</v>
      </c>
      <c r="B22" s="1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1:15" x14ac:dyDescent="0.3">
      <c r="A23" s="1"/>
      <c r="B23" s="1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1:15" x14ac:dyDescent="0.3">
      <c r="A24" s="1"/>
      <c r="B24" s="1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 x14ac:dyDescent="0.3">
      <c r="A25" s="1"/>
      <c r="B25" s="1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15" x14ac:dyDescent="0.3">
      <c r="A26" s="1"/>
      <c r="B26" s="1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</row>
    <row r="27" spans="1:15" x14ac:dyDescent="0.3">
      <c r="A27" s="1"/>
      <c r="B27" s="1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x14ac:dyDescent="0.3">
      <c r="A28" s="1"/>
      <c r="B28" s="1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  <row r="29" spans="1:15" x14ac:dyDescent="0.3">
      <c r="A29" s="1"/>
      <c r="B29" s="1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x14ac:dyDescent="0.3">
      <c r="A30" s="1"/>
      <c r="B30" s="1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1:15" x14ac:dyDescent="0.3"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</row>
    <row r="32" spans="1:15" x14ac:dyDescent="0.3"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 spans="3:15" x14ac:dyDescent="0.3"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3:15" ht="16.05" customHeight="1" x14ac:dyDescent="0.3"/>
  </sheetData>
  <mergeCells count="31">
    <mergeCell ref="F5:F6"/>
    <mergeCell ref="G5:G6"/>
    <mergeCell ref="F3:F4"/>
    <mergeCell ref="G3:G4"/>
    <mergeCell ref="P2:Q2"/>
    <mergeCell ref="H3:H4"/>
    <mergeCell ref="R2:U2"/>
    <mergeCell ref="V2:W2"/>
    <mergeCell ref="P3:P4"/>
    <mergeCell ref="Q3:Q4"/>
    <mergeCell ref="N3:N4"/>
    <mergeCell ref="O3:O4"/>
    <mergeCell ref="R3:U3"/>
    <mergeCell ref="V3:V4"/>
    <mergeCell ref="W3:W4"/>
    <mergeCell ref="I10:M13"/>
    <mergeCell ref="D5:D6"/>
    <mergeCell ref="E5:E6"/>
    <mergeCell ref="H5:H6"/>
    <mergeCell ref="A1:W1"/>
    <mergeCell ref="A2:A4"/>
    <mergeCell ref="C2:C4"/>
    <mergeCell ref="D2:H2"/>
    <mergeCell ref="I2:I4"/>
    <mergeCell ref="J2:J4"/>
    <mergeCell ref="K2:K4"/>
    <mergeCell ref="L2:L4"/>
    <mergeCell ref="M2:M4"/>
    <mergeCell ref="N2:O2"/>
    <mergeCell ref="D3:D4"/>
    <mergeCell ref="E3:E4"/>
  </mergeCells>
  <pageMargins left="0.7" right="0.7" top="0.78740157499999996" bottom="0.78740157499999996" header="0.3" footer="0.3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zajmové, neformalní IROP</vt:lpstr>
      <vt:lpstr>zajmové, neformalní ostatní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Alena Pospíšilová</cp:lastModifiedBy>
  <cp:revision/>
  <cp:lastPrinted>2023-09-05T11:36:33Z</cp:lastPrinted>
  <dcterms:created xsi:type="dcterms:W3CDTF">2020-07-22T07:46:04Z</dcterms:created>
  <dcterms:modified xsi:type="dcterms:W3CDTF">2024-09-26T11:23:05Z</dcterms:modified>
  <cp:category/>
  <cp:contentStatus/>
</cp:coreProperties>
</file>