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49be9fc3b92cfc0b/Plocha/MAP 4/REALIZACE/2. monitorovací období činnosti^J podklady/Aktualizace strategický rámec/"/>
    </mc:Choice>
  </mc:AlternateContent>
  <xr:revisionPtr revIDLastSave="364" documentId="8_{9EEEFD25-4927-41D5-AC5A-B85918D9E511}" xr6:coauthVersionLast="47" xr6:coauthVersionMax="47" xr10:uidLastSave="{5964B76C-A2D5-4B9C-91A8-A58B10E93555}"/>
  <bookViews>
    <workbookView xWindow="-108" yWindow="-108" windowWidth="23256" windowHeight="12576" firstSheet="1" activeTab="2" xr2:uid="{00000000-000D-0000-FFFF-FFFF00000000}"/>
  </bookViews>
  <sheets>
    <sheet name="Pokyny, info" sheetId="9" state="hidden" r:id="rId1"/>
    <sheet name="ZŠ ostatní " sheetId="14" r:id="rId2"/>
    <sheet name="ZŠ IROP 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6" l="1"/>
  <c r="N29" i="14"/>
  <c r="N24" i="14"/>
  <c r="N23" i="14"/>
  <c r="N22" i="14"/>
  <c r="N20" i="16"/>
  <c r="N21" i="14"/>
  <c r="N13" i="14"/>
  <c r="N13" i="16"/>
  <c r="N12" i="16"/>
  <c r="N11" i="16"/>
  <c r="N52" i="16"/>
  <c r="N12" i="14" l="1"/>
  <c r="N21" i="16" l="1"/>
  <c r="N20" i="14" l="1"/>
  <c r="N19" i="14"/>
  <c r="N18" i="14"/>
  <c r="N17" i="14"/>
  <c r="N39" i="14"/>
  <c r="N38" i="14"/>
  <c r="N36" i="14"/>
  <c r="N35" i="14"/>
  <c r="N33" i="14"/>
  <c r="N32" i="14"/>
  <c r="N31" i="14"/>
  <c r="N28" i="14"/>
  <c r="N27" i="14"/>
  <c r="N26" i="14"/>
  <c r="N28" i="16"/>
  <c r="N37" i="16" l="1"/>
  <c r="N36" i="16"/>
  <c r="N49" i="16" l="1"/>
  <c r="N41" i="16" l="1"/>
  <c r="N25" i="14"/>
  <c r="N46" i="16"/>
  <c r="N45" i="16"/>
  <c r="N44" i="16"/>
  <c r="N19" i="16"/>
  <c r="N18" i="16"/>
  <c r="N53" i="14"/>
  <c r="N51" i="16"/>
  <c r="N48" i="16"/>
  <c r="N47" i="16"/>
  <c r="N43" i="16"/>
  <c r="N42" i="16"/>
  <c r="N40" i="16"/>
  <c r="N39" i="16"/>
  <c r="N38" i="16"/>
  <c r="N35" i="16"/>
  <c r="N34" i="16"/>
  <c r="N33" i="16"/>
  <c r="N32" i="16"/>
  <c r="N31" i="16"/>
  <c r="N30" i="16"/>
  <c r="N29" i="16"/>
  <c r="N27" i="16"/>
  <c r="N26" i="16"/>
  <c r="N25" i="16"/>
  <c r="N24" i="16"/>
  <c r="N22" i="16"/>
  <c r="N17" i="16"/>
  <c r="N16" i="16"/>
  <c r="N15" i="16"/>
  <c r="N14" i="16"/>
  <c r="N10" i="16"/>
  <c r="N9" i="16"/>
  <c r="N8" i="16"/>
  <c r="N7" i="16"/>
  <c r="N6" i="16"/>
  <c r="N5" i="16"/>
  <c r="N58" i="14"/>
  <c r="N57" i="14"/>
  <c r="N56" i="14"/>
  <c r="N55" i="14"/>
  <c r="N54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7" i="14"/>
  <c r="N34" i="14"/>
  <c r="N30" i="14"/>
  <c r="N16" i="14"/>
  <c r="N15" i="14"/>
  <c r="N14" i="14"/>
  <c r="N11" i="14"/>
  <c r="N10" i="14"/>
  <c r="N9" i="14"/>
  <c r="N8" i="14"/>
  <c r="N7" i="14"/>
  <c r="N6" i="14"/>
  <c r="N5" i="14"/>
</calcChain>
</file>

<file path=xl/sharedStrings.xml><?xml version="1.0" encoding="utf-8"?>
<sst xmlns="http://schemas.openxmlformats.org/spreadsheetml/2006/main" count="1142" uniqueCount="311">
  <si>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</si>
  <si>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</si>
  <si>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</si>
  <si>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</si>
  <si>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</si>
  <si>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</si>
  <si>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</si>
  <si>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</si>
  <si>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</si>
  <si>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</si>
  <si>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</si>
  <si>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</si>
  <si>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</si>
  <si>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</si>
  <si>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</si>
  <si>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</si>
  <si>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</si>
  <si>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</si>
  <si>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</si>
  <si>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</si>
  <si>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</si>
  <si>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</si>
  <si>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</si>
  <si>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</si>
  <si>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</si>
  <si>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</si>
  <si>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</si>
  <si>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</si>
  <si>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</si>
  <si>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</si>
  <si>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</si>
  <si>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</si>
  <si>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</si>
  <si>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</si>
  <si>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</si>
  <si>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</si>
  <si>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</si>
  <si>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</si>
  <si>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</si>
  <si>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</si>
  <si>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</si>
  <si>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</si>
  <si>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</si>
  <si>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</si>
  <si>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</si>
  <si>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Louny</t>
  </si>
  <si>
    <t>x</t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</si>
  <si>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Cítoliby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</si>
  <si>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Městys Cítoliby</t>
  </si>
  <si>
    <t>Ústecký kraj</t>
  </si>
  <si>
    <t>Cítoliby</t>
  </si>
  <si>
    <t>Vybudování umělecké /řezbářské a keramické dílny</t>
  </si>
  <si>
    <t>Pořízení 2 ks interaktivních tabulí</t>
  </si>
  <si>
    <t>Rekonstrukce školní kuchyně</t>
  </si>
  <si>
    <t>Obec Černčice</t>
  </si>
  <si>
    <t>Modernizace učebny PC</t>
  </si>
  <si>
    <t>Černčice</t>
  </si>
  <si>
    <t>Obec Domoušice</t>
  </si>
  <si>
    <t>ZŠ 102377243  MŠ 107566869</t>
  </si>
  <si>
    <t>Domoušice</t>
  </si>
  <si>
    <t>Zřízení vhodného zázemí pro plnění strategického plánu školy Učíme se s přírodou</t>
  </si>
  <si>
    <t>PD</t>
  </si>
  <si>
    <t>Rekonstrukce sociálního zařízení</t>
  </si>
  <si>
    <t>Rekonstrukce šaten</t>
  </si>
  <si>
    <t>Obec Lenešice</t>
  </si>
  <si>
    <t>Lenešice</t>
  </si>
  <si>
    <t>Rozvoj přírodovědných oborů na ZŠ</t>
  </si>
  <si>
    <t>Město Louny</t>
  </si>
  <si>
    <t>Solární zahrádka</t>
  </si>
  <si>
    <t>Bezpečná škola</t>
  </si>
  <si>
    <t>kamerový systém, konektivita</t>
  </si>
  <si>
    <t>Přestavba půdního prostoru na učebny</t>
  </si>
  <si>
    <t>Přestavba plaveckého pavilonu</t>
  </si>
  <si>
    <t>Technicko přírodovědné centrum</t>
  </si>
  <si>
    <t>Venkovní učebna celoroční</t>
  </si>
  <si>
    <t>Zateplení budovy tělovičny</t>
  </si>
  <si>
    <t>Vybudování odborné učebny fyziky se zázemím</t>
  </si>
  <si>
    <t>Městys Panenský Týnec</t>
  </si>
  <si>
    <t>Vybudování multimediální jazykové učebny</t>
  </si>
  <si>
    <t>Panenský Týnec</t>
  </si>
  <si>
    <t>Vybudování meteorologické stanice</t>
  </si>
  <si>
    <t>Městys Peruc</t>
  </si>
  <si>
    <t>ICT ve škole</t>
  </si>
  <si>
    <t>Peruc</t>
  </si>
  <si>
    <t>X</t>
  </si>
  <si>
    <t>Bezpečnost v ZŠ, zajištění bezbariérovosti</t>
  </si>
  <si>
    <t>Bezbariérovost školních budov</t>
  </si>
  <si>
    <t>Modernizace tělocvičny včetně vybavení</t>
  </si>
  <si>
    <t>Rekonstrukce školní jídelny</t>
  </si>
  <si>
    <t>Venkovní učebna a relaxační odpočinkové centrum</t>
  </si>
  <si>
    <t>plánovaný záměr</t>
  </si>
  <si>
    <t>NE</t>
  </si>
  <si>
    <t>Snížení energetické náročnosti budovy</t>
  </si>
  <si>
    <t>Oprava střechy historické budovy</t>
  </si>
  <si>
    <t>Sportem ke zdraví</t>
  </si>
  <si>
    <t>Atletika v ZŠ</t>
  </si>
  <si>
    <t xml:space="preserve">Zajištění konektivity </t>
  </si>
  <si>
    <t>Zvýšení bezpečnosti žáků,kamerový systém, elektronické zabezpečení vstupu</t>
  </si>
  <si>
    <t>Město Postoloprty</t>
  </si>
  <si>
    <t>Půdní vestavba na 1. stupni (učebna informatiky - multimediální učebna)</t>
  </si>
  <si>
    <t>Postoloprty</t>
  </si>
  <si>
    <t>Městys Ročov</t>
  </si>
  <si>
    <t>Ročov</t>
  </si>
  <si>
    <t>Modernizace školních dílen</t>
  </si>
  <si>
    <t>PD v rozpracování</t>
  </si>
  <si>
    <t>Obec Jimlín</t>
  </si>
  <si>
    <t xml:space="preserve">Hřiště u ZŠ </t>
  </si>
  <si>
    <t>Zeměchy</t>
  </si>
  <si>
    <t>ZŠ 49120387 MŠ 166101826</t>
  </si>
  <si>
    <t>Umělecká dílna ZŠ</t>
  </si>
  <si>
    <t>Přírodní učebna ZŠ</t>
  </si>
  <si>
    <t>Interaktivní tabule ZŠ</t>
  </si>
  <si>
    <t>ZŠ 061357537 MŠ 108040712</t>
  </si>
  <si>
    <t>Interaktivní zahrada školy  ZŠ</t>
  </si>
  <si>
    <t>Vytvoření přírodovědné učebny propojené se školním skleníkem a pozemky</t>
  </si>
  <si>
    <t>ZŠ 049123866 MŠ 181039419</t>
  </si>
  <si>
    <t>Neozvali se, opět oslovit doladit obsah a připravenost</t>
  </si>
  <si>
    <t>Sanace suterénu</t>
  </si>
  <si>
    <t>Rekonstrukce kuchyně</t>
  </si>
  <si>
    <t>Rekonstrukce sportovního zařízení</t>
  </si>
  <si>
    <t>Původně záměr v první tabulce teď prokonzultovat s tomem</t>
  </si>
  <si>
    <t>ZŠ 102377260 MŠ 107566541</t>
  </si>
  <si>
    <t>Sauna</t>
  </si>
  <si>
    <t>Altán výuka pod otevřeným nebem</t>
  </si>
  <si>
    <t>Bezbariérovost budovy ZŠ Zeměchy</t>
  </si>
  <si>
    <t>Vybavení přípravné třídy při ZŠ Zěměchy</t>
  </si>
  <si>
    <t>nastavitelné stoly a židle, nábytek, interaktivní prvky</t>
  </si>
  <si>
    <t>Keramická dílna ZŠ</t>
  </si>
  <si>
    <t>MMR</t>
  </si>
  <si>
    <t>Šance pro každého II</t>
  </si>
  <si>
    <t>Vybudování multimediální učebny</t>
  </si>
  <si>
    <t>Vybudování odborné učebny cizích jazyků</t>
  </si>
  <si>
    <t>ZŠ 49120387     MŠ 166101826</t>
  </si>
  <si>
    <t>Vybudování zahradního altánu jako CELOROČNÍ přírodní učebny</t>
  </si>
  <si>
    <t>Modernizace učebny PC včetně zajištění bezbariérovosti</t>
  </si>
  <si>
    <t>Vybudování odborných učeben, zázemí.</t>
  </si>
  <si>
    <t>Vybudování keramické dílny</t>
  </si>
  <si>
    <t>Z MAP I</t>
  </si>
  <si>
    <t>ředitel má zájem ponechat  tento projekt, ale ještě nezaslal podrobnosti k záměru</t>
  </si>
  <si>
    <t>ředitel má zájem ponechat tento projekt, ale ještě nezaslal podrobnosti k záměru</t>
  </si>
  <si>
    <t>Ještě zkonzultovat s ředitelem obsah a připravenost</t>
  </si>
  <si>
    <t>Zkonzultovat s  ředitelem možnost rozdělení záměrů obsah a připravenost</t>
  </si>
  <si>
    <t>Potvrdit u paní ředitelky aktuálnost záměru.</t>
  </si>
  <si>
    <t>KONZULTACE S PANÍ ŘEDITELKO - NEOZVALA SE - Souhlas máme k 3/2021 - potřebujeme ale originál</t>
  </si>
  <si>
    <t>S paní  ředitelkou doladit obsah a připravenost</t>
  </si>
  <si>
    <t>Záměr potvrzen panem Zlatohlávkem v mailu</t>
  </si>
  <si>
    <t>Pan Lisse se neozval k potvrzení, opět budu kontaktovat o aktuálnost a připravenost</t>
  </si>
  <si>
    <t>Paní ředitelka se neozvala opět kontaktovat k odsouhlasení., zjistit připavenost</t>
  </si>
  <si>
    <t>Paní ředitelka se neozvala, poté opět zkonzultovat obsah připravenost</t>
  </si>
  <si>
    <t>Pan ředitel se neozval - zjistit aktuálnost záměrů, obsah a připravenost</t>
  </si>
  <si>
    <t>Pan ředitel se neozval - zjistit aktuálnost, obsah a připravenost</t>
  </si>
  <si>
    <t>MMR, MF</t>
  </si>
  <si>
    <t>DOLADIT S PANEM ŘEDITELEM OBSAHA A PŘIPRAVENOST</t>
  </si>
  <si>
    <t>Paní ředitelka se neozvala, zkonzultovat aktuálnost obsah a připravenost</t>
  </si>
  <si>
    <t xml:space="preserve">Ústecký kraj </t>
  </si>
  <si>
    <t>Paní ředitelka se neozvala, ještě zkonzultovat aktuálnost, obsah, připravenost</t>
  </si>
  <si>
    <t>ředitel má zájem o tento NOVÝ projekt, ale ještě nezaslal podrobnosti k záměru</t>
  </si>
  <si>
    <t>ředitel má zájem o tento NOVÝ  projekt, ale ještě nezaslal podrobnosti k záměru</t>
  </si>
  <si>
    <t>KONZULTACE S PANÍ ŘEDITELKOU OBSAH PŘIPRAVENOST -NEOZVALA SE Souhlas máme - potřebujeme ale originál</t>
  </si>
  <si>
    <t>KONZULTACE S PANÍ ŘEDITELKOU  OBSAH PŘIPRAVENOST-NEOZVALA SE Souhlas máme - potřebujeme ale originál</t>
  </si>
  <si>
    <t>Příprava se zahajuje</t>
  </si>
  <si>
    <t>Odborná učebna CH + F</t>
  </si>
  <si>
    <t>Odborná učebna PŘ</t>
  </si>
  <si>
    <t>Školní jídelna a vývařovna</t>
  </si>
  <si>
    <t>Modernizace a stavební úpravy jídelny a vývařovny</t>
  </si>
  <si>
    <t>Venkovní sportoviště</t>
  </si>
  <si>
    <t>(atletický ovál a fotbalové hřiště)</t>
  </si>
  <si>
    <t>Adaptace služebního bytu na multimediální učebnu. Vybudování zázemí pro interaktivní výuku, on-line školení a robotiku, včetně rekonstrukce sociálního zařízení a vybavení nábytkem a technickým vybavením.</t>
  </si>
  <si>
    <t>Multimediální učebna</t>
  </si>
  <si>
    <t>Učebna cizích jazyků</t>
  </si>
  <si>
    <t>Učebna cizích jazyků II</t>
  </si>
  <si>
    <t>Vybudování odborné učebny cizích jazyků včetně architektonických úprav (adaptace dvou kabinetů v jednu učebnu)</t>
  </si>
  <si>
    <t>Odborná počítačová učebna</t>
  </si>
  <si>
    <t>Vybudování odborné počítačové učebny</t>
  </si>
  <si>
    <t>Rekonstrukce či kompletní přebudování systému vytápění objektu školy</t>
  </si>
  <si>
    <t>rekonstrukce stávající zastaralé učebny – rozvody inženýrských sítí, nábytek, vybavení a to třídy a kabinetu)</t>
  </si>
  <si>
    <t>MMR,  MF</t>
  </si>
  <si>
    <t>Rekonstrukce vytápění školy</t>
  </si>
  <si>
    <t>MMR,SFŽP</t>
  </si>
  <si>
    <t>Dostavba družiny pro 1.s tupeň</t>
  </si>
  <si>
    <t>Modernizace jazykové učebny</t>
  </si>
  <si>
    <t>V přípravě</t>
  </si>
  <si>
    <t>Modernizace řemeslných dílen</t>
  </si>
  <si>
    <t>Modernizace PC učebny</t>
  </si>
  <si>
    <t>Venkovní učebna celoroční - přírodní vědy, polytechnika</t>
  </si>
  <si>
    <t>Modernizace ICT učebny</t>
  </si>
  <si>
    <t>Modernizace ICT učebny, bezbariérovost</t>
  </si>
  <si>
    <t>Modernizace učebny cizích jazyků</t>
  </si>
  <si>
    <t>Modernizace učebny cizích jazyků, bezbariérovost</t>
  </si>
  <si>
    <t>Modernizace přírodovědné učebny</t>
  </si>
  <si>
    <t>Modernizace přírodovědné učebny, bezbariérovost</t>
  </si>
  <si>
    <t>Modernizace řemeslných dílen,bezbariérovost</t>
  </si>
  <si>
    <t xml:space="preserve">V přípravě </t>
  </si>
  <si>
    <t xml:space="preserve">NE </t>
  </si>
  <si>
    <t>Oprava fasády</t>
  </si>
  <si>
    <t>Bezbariérový přísup do ZŠ</t>
  </si>
  <si>
    <t>Bezbariérový přístup do ZŠ</t>
  </si>
  <si>
    <t>MMR,MF</t>
  </si>
  <si>
    <t>MMR,MF,OPŽP</t>
  </si>
  <si>
    <t>V PŘÍPRAVĚ</t>
  </si>
  <si>
    <t>Vybudování odborné učebny přírodopisu a  chemie</t>
  </si>
  <si>
    <t>3/2021</t>
  </si>
  <si>
    <t>9/2021</t>
  </si>
  <si>
    <t>9/2019</t>
  </si>
  <si>
    <t>9/2020</t>
  </si>
  <si>
    <t>3/2020</t>
  </si>
  <si>
    <t>Bezbariérovost školy</t>
  </si>
  <si>
    <t>Bezbariérovost</t>
  </si>
  <si>
    <t>Digitální hudební svět</t>
  </si>
  <si>
    <t>Modernizace učebny hudební výchovy s důrazem na konektivitu, digitalizaci a elektronické pomůcky</t>
  </si>
  <si>
    <t>Rekonstrukce školní kuchyně a výdejny</t>
  </si>
  <si>
    <t>Modernizace učebny CHEMIE A FYZIKY  včetně zajištění bezbariérovosti</t>
  </si>
  <si>
    <t>Modernizace učebny PŘ včetně zajištění bezbariérovosti</t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</si>
  <si>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Černčice,</t>
    </r>
    <r>
      <rPr>
        <sz val="9"/>
        <color theme="1"/>
        <rFont val="Calibri"/>
        <family val="2"/>
        <charset val="238"/>
        <scheme val="minor"/>
      </rPr>
      <t xml:space="preserve">okres Louny 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</si>
  <si>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Lenešice</t>
    </r>
    <r>
      <rPr>
        <sz val="9"/>
        <color theme="1"/>
        <rFont val="Calibri"/>
        <family val="2"/>
        <charset val="238"/>
        <scheme val="minor"/>
      </rPr>
      <t>, okres Louny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</si>
  <si>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Kpt. Otakara Jaroše Louny, 28. října 2173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</si>
  <si>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>Základní škola Louny,</t>
    </r>
    <r>
      <rPr>
        <b/>
        <sz val="9"/>
        <color theme="1"/>
        <rFont val="Calibri"/>
        <family val="2"/>
        <charset val="238"/>
        <scheme val="minor"/>
      </rPr>
      <t>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</si>
  <si>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J.A. Komenského Louny</t>
    </r>
    <r>
      <rPr>
        <sz val="9"/>
        <color theme="1"/>
        <rFont val="Calibri"/>
        <family val="2"/>
        <charset val="238"/>
        <scheme val="minor"/>
      </rPr>
      <t>, Pražská 101, příspěvková organizace</t>
    </r>
  </si>
  <si>
    <r>
      <t>Základní škola Louny,</t>
    </r>
    <r>
      <rPr>
        <b/>
        <sz val="9"/>
        <color theme="1"/>
        <rFont val="Calibri"/>
        <family val="2"/>
        <charset val="238"/>
        <scheme val="minor"/>
      </rPr>
      <t xml:space="preserve"> Přemyslovců 2209,</t>
    </r>
    <r>
      <rPr>
        <sz val="9"/>
        <color theme="1"/>
        <rFont val="Calibri"/>
        <family val="2"/>
        <charset val="238"/>
        <scheme val="minor"/>
      </rPr>
      <t xml:space="preserve"> 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</si>
  <si>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 2426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</si>
  <si>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Týnec</t>
    </r>
    <r>
      <rPr>
        <sz val="9"/>
        <color theme="1"/>
        <rFont val="Calibri"/>
        <family val="2"/>
        <charset val="238"/>
        <scheme val="minor"/>
      </rPr>
      <t>,okres Louny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</si>
  <si>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Peruc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</si>
  <si>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Postoloprty</t>
    </r>
    <r>
      <rPr>
        <sz val="9"/>
        <color theme="1"/>
        <rFont val="Calibri"/>
        <family val="2"/>
        <charset val="238"/>
        <scheme val="minor"/>
      </rPr>
      <t>,okres Louny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</si>
  <si>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Ročov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</si>
  <si>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</t>
    </r>
    <r>
      <rPr>
        <sz val="9"/>
        <color theme="1"/>
        <rFont val="Calibri"/>
        <family val="2"/>
        <charset val="238"/>
        <scheme val="minor"/>
      </rPr>
      <t>, okres Louny, příspěvková oganizace</t>
    </r>
  </si>
  <si>
    <t>Zdroje financování - činnost PS financování</t>
  </si>
  <si>
    <r>
      <t>Základní škola a Mateř</t>
    </r>
    <r>
      <rPr>
        <b/>
        <sz val="9"/>
        <color theme="1"/>
        <rFont val="Calibri"/>
        <family val="2"/>
        <charset val="238"/>
        <scheme val="minor"/>
      </rPr>
      <t>ská škola Černčice</t>
    </r>
    <r>
      <rPr>
        <sz val="9"/>
        <color theme="1"/>
        <rFont val="Calibri"/>
        <family val="2"/>
        <charset val="238"/>
        <scheme val="minor"/>
      </rPr>
      <t xml:space="preserve">,okres Louny 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</si>
  <si>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Domoušice</t>
    </r>
  </si>
  <si>
    <r>
      <t>Základní škola Louny</t>
    </r>
    <r>
      <rPr>
        <b/>
        <sz val="9"/>
        <color theme="1"/>
        <rFont val="Calibri"/>
        <family val="2"/>
        <charset val="238"/>
        <scheme val="minor"/>
      </rPr>
      <t>,Prokopa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</si>
  <si>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Přemyslovců 2209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</si>
  <si>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</t>
    </r>
    <r>
      <rPr>
        <sz val="9"/>
        <color theme="1"/>
        <rFont val="Calibri"/>
        <family val="2"/>
        <charset val="238"/>
        <scheme val="minor"/>
      </rPr>
      <t xml:space="preserve"> 2426,příspěvková organizace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</si>
  <si>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</t>
    </r>
    <r>
      <rPr>
        <sz val="9"/>
        <color theme="1"/>
        <rFont val="Calibri"/>
        <family val="2"/>
        <charset val="238"/>
        <scheme val="minor"/>
      </rPr>
      <t>c,okres Louny</t>
    </r>
  </si>
  <si>
    <t>3/2022</t>
  </si>
  <si>
    <t>Konektivita</t>
  </si>
  <si>
    <t>ANO</t>
  </si>
  <si>
    <t>Modernizace cvičné kuchyňky</t>
  </si>
  <si>
    <t>Vybavení přírodovědné učebny moderními pomůckami a IT</t>
  </si>
  <si>
    <t>Přírodovědná učebna</t>
  </si>
  <si>
    <t>ZŠ 061357537    MŠ 108040712</t>
  </si>
  <si>
    <t>Vybudování školního komunitního prostoru</t>
  </si>
  <si>
    <t>Modernizace a rozvoj učebny přírodopisu, sportovních aktivit , rekonstukci skleníků a pořízení venkovní učebny</t>
  </si>
  <si>
    <t>Venkovní učebna pro výuku technických předmětů se zázemím, rekonstrukce učebny přírodopisu, rekonstukce skleníků pro praktické činnosti  a oprava běžecké dráhy a multifunkčního hřiště</t>
  </si>
  <si>
    <t>Vybudování - polytechnické dílny</t>
  </si>
  <si>
    <t>Odborné učebny - ZŠ P. Holého</t>
  </si>
  <si>
    <t>Stavební a technické úpravvy stávající infrastruktury a modernizace vybavení do nově vybudovaných odborných učeben (pracovní činnost, přírodní vědy, cizí jazyky) za účelem zvýšení kvality vzdělávání ve vazbě na budoucí uplatnění na trhu práce v klíčových kompetencích.</t>
  </si>
  <si>
    <t>Modernizace školní družiny</t>
  </si>
  <si>
    <t>9/2022</t>
  </si>
  <si>
    <t>nový záměr</t>
  </si>
  <si>
    <t>tučné písmo</t>
  </si>
  <si>
    <t>záměry uvedené v předchozí verzi SIR</t>
  </si>
  <si>
    <t>VYSVĚTLIVKY</t>
  </si>
  <si>
    <t>Oprava okapů</t>
  </si>
  <si>
    <t>Oprava okapů ve dvoře nad zastřešením, oprava oplechování na štítech</t>
  </si>
  <si>
    <t>Zateplení severní části</t>
  </si>
  <si>
    <t>Oprava vchodových dveří</t>
  </si>
  <si>
    <t>Oprava vchodových dveří 2x z ulice Pražská</t>
  </si>
  <si>
    <t>Rekonstrukce školního hřiště</t>
  </si>
  <si>
    <t>Výměna řídícího systému k topení</t>
  </si>
  <si>
    <t>Výměna dlažby</t>
  </si>
  <si>
    <t>Rekonstrukce školního hřiště - atletický ovál, multifunkční hřiště</t>
  </si>
  <si>
    <t>Výměna programů na ovládání a provoz topení</t>
  </si>
  <si>
    <t>Výměna dlažby na 2. stupni - 3. patra a na chodbě</t>
  </si>
  <si>
    <t>zřizovatel/NSA</t>
  </si>
  <si>
    <t>zřizovatel/MŽP/SFŽP</t>
  </si>
  <si>
    <t>zřizovatel</t>
  </si>
  <si>
    <t>Zateplení budovy tělovičny, instalace oken, oprava střechy, oprava chodníků u tělocvičny, stabilizace stěn, obklady</t>
  </si>
  <si>
    <t>MMR/NSA</t>
  </si>
  <si>
    <t>Rekonstrukce elektrorozvodů</t>
  </si>
  <si>
    <t>Výměna elektrorozvodů v budově</t>
  </si>
  <si>
    <t>Rekonstrukce terasy u hlavního vchodu</t>
  </si>
  <si>
    <t>Rekonstrukce terasy z důvodu zatékání - zastřešení terasy, odtoky vody</t>
  </si>
  <si>
    <t>Rekonstrukce služebního bytu</t>
  </si>
  <si>
    <t>Rekonstrukce služebního bytu - zajištění statiky, zateplení</t>
  </si>
  <si>
    <t>Kompletní rekonstrukce školní kuchyně</t>
  </si>
  <si>
    <t>zrealizováno</t>
  </si>
  <si>
    <t>Základní škola a Mateřská škola Kpt. Otakara Jaroše Louny, 28. října 2173,příspěvková organizace</t>
  </si>
  <si>
    <t>Oplocení areálu</t>
  </si>
  <si>
    <t>Zateplení pavilonu A a B</t>
  </si>
  <si>
    <t>Pokračování v zateplení pavilonu A a B</t>
  </si>
  <si>
    <t>Výměna klimatizační jednotky pro bazén a jídelnu</t>
  </si>
  <si>
    <t>Výměna elektrorozvodů</t>
  </si>
  <si>
    <t xml:space="preserve">Bezberiérový přístup v celém objektu školy </t>
  </si>
  <si>
    <t>Rekonstrukce sociálního zařízení v celém objektu ZŠ a MŠ vyjma školní kuchyně a jídelny</t>
  </si>
  <si>
    <t>Projekt zahrnuje vybudování zcela nového pavilonu pro vytvoření odborných učeben - se zaměřením na práci s digitálními technologiemi, pro rozvoj přírodních věd, k rozvoji čtenářské gramotnosti…</t>
  </si>
  <si>
    <t>Výstavba odborných učeben ZŠ Zeměchy</t>
  </si>
  <si>
    <t>Bezbariérovost přístup v celém objektu školy</t>
  </si>
  <si>
    <t>9/2023</t>
  </si>
  <si>
    <t>Zadáno do strategického investičního rámce/provedené úpravy</t>
  </si>
  <si>
    <t>Rekonstrukce venkovního sportoviště</t>
  </si>
  <si>
    <t>Modernizace učeben</t>
  </si>
  <si>
    <t>Modernizace - vybavení - tabule,projektory apod.</t>
  </si>
  <si>
    <t>Rekonstrukce vodní přípojky a rozvodu vody ve sklepním podlaží</t>
  </si>
  <si>
    <t xml:space="preserve"> Schválil Řídící výbor MAP ORP Louny IIi formou per rollam 18.9. 2023 - 21.9.2023					
                                 Ing. Jovanka Zusková
         Předseda řídícího výboru MAP ORP Louny III</t>
  </si>
  <si>
    <t>v realizaci</t>
  </si>
  <si>
    <t>V realizaci, dotace získána příprava VŘ</t>
  </si>
  <si>
    <t>záměr v realizaci (dotace získána, příprava VŘ)</t>
  </si>
  <si>
    <t>úpravy - typu zrealizováno, v realizaci</t>
  </si>
  <si>
    <t>10/2024</t>
  </si>
  <si>
    <t>Zrealizováno</t>
  </si>
  <si>
    <t>xxx</t>
  </si>
  <si>
    <t>Rekonstrukce povrchu školního hřiště</t>
  </si>
  <si>
    <t>Dostavba družiny</t>
  </si>
  <si>
    <t>Oprava multifunkčního hřiště</t>
  </si>
  <si>
    <t>OPST</t>
  </si>
  <si>
    <t>Kompletní rekonstrukce a modernizace laboratoře chemie</t>
  </si>
  <si>
    <t>MMR, MF, OPST</t>
  </si>
  <si>
    <t>Dostavba školní družiny</t>
  </si>
  <si>
    <t>Dostavba  školní družiny</t>
  </si>
  <si>
    <t>OPST, MMR, MF</t>
  </si>
  <si>
    <t>Neaktuální - v řešení</t>
  </si>
  <si>
    <r>
      <t xml:space="preserve">  Schválil Řídící výbor </t>
    </r>
    <r>
      <rPr>
        <sz val="11"/>
        <color rgb="FFFF0000"/>
        <rFont val="Calibri"/>
        <family val="2"/>
        <charset val="238"/>
        <scheme val="minor"/>
      </rPr>
      <t xml:space="preserve">MAP ORP Louny IV </t>
    </r>
    <r>
      <rPr>
        <sz val="11"/>
        <color theme="1"/>
        <rFont val="Calibri"/>
        <family val="2"/>
        <charset val="238"/>
        <scheme val="minor"/>
      </rPr>
      <t xml:space="preserve">formou per rollam </t>
    </r>
    <r>
      <rPr>
        <sz val="11"/>
        <color rgb="FFFF0000"/>
        <rFont val="Calibri"/>
        <family val="2"/>
        <charset val="238"/>
        <scheme val="minor"/>
      </rPr>
      <t xml:space="preserve">xxxxx	</t>
    </r>
    <r>
      <rPr>
        <sz val="11"/>
        <color theme="1"/>
        <rFont val="Calibri"/>
        <family val="2"/>
        <charset val="238"/>
        <scheme val="minor"/>
      </rPr>
      <t xml:space="preserve">				
                              </t>
    </r>
    <r>
      <rPr>
        <sz val="11"/>
        <color rgb="FFFF0000"/>
        <rFont val="Calibri"/>
        <family val="2"/>
        <charset val="238"/>
        <scheme val="minor"/>
      </rPr>
      <t xml:space="preserve">   Ing. Jan Mrvík, MBA
         Předseda řídícího výboru MAP ORP Louny 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</si>
</sst>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06">
    <xf numFmtId="0" fontId="0" fillId="0" borderId="0" xfId="0"/>
    <xf numFmtId="0" fontId="7" fillId="0" borderId="0" xfId="0" applyFont="1"/>
    <xf numFmtId="0" fontId="0" fillId="0" borderId="20" xfId="0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0" borderId="0" xfId="1" applyFont="1"/>
    <xf numFmtId="0" fontId="0" fillId="2" borderId="0" xfId="0" applyFill="1"/>
    <xf numFmtId="0" fontId="0" fillId="4" borderId="20" xfId="0" applyFill="1" applyBorder="1"/>
    <xf numFmtId="0" fontId="21" fillId="2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20" xfId="0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0" borderId="0" xfId="0" applyNumberFormat="1"/>
    <xf numFmtId="0" fontId="0" fillId="2" borderId="2" xfId="0" applyFill="1" applyBorder="1"/>
    <xf numFmtId="0" fontId="0" fillId="2" borderId="35" xfId="0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36" xfId="0" applyFill="1" applyBorder="1" applyAlignment="1">
      <alignment horizontal="center" wrapText="1"/>
    </xf>
    <xf numFmtId="0" fontId="22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/>
    <xf numFmtId="0" fontId="22" fillId="2" borderId="3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2" xfId="0" applyFill="1" applyBorder="1"/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/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0" fillId="3" borderId="0" xfId="0" applyFill="1"/>
    <xf numFmtId="164" fontId="21" fillId="0" borderId="2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164" fontId="21" fillId="2" borderId="20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20" fillId="2" borderId="20" xfId="0" applyNumberFormat="1" applyFont="1" applyFill="1" applyBorder="1" applyAlignment="1">
      <alignment horizontal="center" vertical="center"/>
    </xf>
    <xf numFmtId="164" fontId="21" fillId="2" borderId="25" xfId="0" applyNumberFormat="1" applyFont="1" applyFill="1" applyBorder="1" applyAlignment="1">
      <alignment horizontal="center" vertical="center"/>
    </xf>
    <xf numFmtId="164" fontId="21" fillId="2" borderId="17" xfId="0" applyNumberFormat="1" applyFont="1" applyFill="1" applyBorder="1" applyAlignment="1">
      <alignment horizontal="center" vertical="center"/>
    </xf>
    <xf numFmtId="164" fontId="21" fillId="2" borderId="35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0" fillId="2" borderId="36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49" fontId="13" fillId="2" borderId="2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3" fillId="0" borderId="20" xfId="0" applyFont="1" applyBorder="1"/>
    <xf numFmtId="0" fontId="0" fillId="7" borderId="0" xfId="0" applyFill="1"/>
    <xf numFmtId="0" fontId="21" fillId="0" borderId="25" xfId="0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 wrapText="1"/>
    </xf>
    <xf numFmtId="0" fontId="0" fillId="0" borderId="17" xfId="0" applyBorder="1"/>
    <xf numFmtId="0" fontId="22" fillId="2" borderId="47" xfId="0" applyFont="1" applyFill="1" applyBorder="1" applyAlignment="1">
      <alignment horizontal="center" vertical="center" wrapText="1"/>
    </xf>
    <xf numFmtId="164" fontId="21" fillId="2" borderId="35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35" xfId="0" applyBorder="1"/>
    <xf numFmtId="0" fontId="4" fillId="2" borderId="30" xfId="0" applyFont="1" applyFill="1" applyBorder="1" applyAlignment="1">
      <alignment horizontal="center" vertical="center" wrapText="1"/>
    </xf>
    <xf numFmtId="0" fontId="0" fillId="0" borderId="32" xfId="0" applyBorder="1"/>
    <xf numFmtId="0" fontId="6" fillId="0" borderId="45" xfId="0" applyFont="1" applyBorder="1" applyAlignment="1">
      <alignment horizontal="center" vertical="center" wrapText="1"/>
    </xf>
    <xf numFmtId="0" fontId="0" fillId="0" borderId="58" xfId="0" applyBorder="1"/>
    <xf numFmtId="0" fontId="22" fillId="0" borderId="42" xfId="0" applyFont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7" xfId="0" applyFill="1" applyBorder="1"/>
    <xf numFmtId="0" fontId="21" fillId="2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164" fontId="21" fillId="0" borderId="34" xfId="0" applyNumberFormat="1" applyFon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164" fontId="22" fillId="2" borderId="20" xfId="0" applyNumberFormat="1" applyFont="1" applyFill="1" applyBorder="1" applyAlignment="1">
      <alignment horizontal="center" vertical="center"/>
    </xf>
    <xf numFmtId="164" fontId="25" fillId="2" borderId="20" xfId="0" applyNumberFormat="1" applyFont="1" applyFill="1" applyBorder="1" applyAlignment="1">
      <alignment horizontal="center" vertical="center"/>
    </xf>
    <xf numFmtId="164" fontId="25" fillId="2" borderId="17" xfId="0" applyNumberFormat="1" applyFont="1" applyFill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wrapText="1"/>
    </xf>
    <xf numFmtId="49" fontId="0" fillId="2" borderId="47" xfId="0" applyNumberForma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5" xfId="0" applyFill="1" applyBorder="1"/>
    <xf numFmtId="49" fontId="0" fillId="0" borderId="14" xfId="0" applyNumberFormat="1" applyBorder="1" applyAlignment="1">
      <alignment horizontal="center" vertical="center"/>
    </xf>
    <xf numFmtId="0" fontId="0" fillId="2" borderId="5" xfId="0" applyFill="1" applyBorder="1"/>
    <xf numFmtId="0" fontId="0" fillId="2" borderId="35" xfId="0" applyFill="1" applyBorder="1"/>
    <xf numFmtId="0" fontId="0" fillId="2" borderId="20" xfId="0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49" fontId="0" fillId="2" borderId="42" xfId="0" applyNumberForma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/>
    </xf>
    <xf numFmtId="164" fontId="2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4" borderId="0" xfId="0" applyFill="1"/>
    <xf numFmtId="0" fontId="26" fillId="4" borderId="0" xfId="0" applyFont="1" applyFill="1" applyAlignment="1">
      <alignment vertical="center"/>
    </xf>
    <xf numFmtId="0" fontId="26" fillId="3" borderId="20" xfId="0" applyFont="1" applyFill="1" applyBorder="1"/>
    <xf numFmtId="49" fontId="13" fillId="0" borderId="4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2" fillId="0" borderId="5" xfId="0" applyFont="1" applyBorder="1" applyAlignment="1">
      <alignment horizontal="center" vertical="center"/>
    </xf>
    <xf numFmtId="0" fontId="13" fillId="0" borderId="5" xfId="0" applyFont="1" applyBorder="1"/>
    <xf numFmtId="0" fontId="22" fillId="0" borderId="6" xfId="0" applyFont="1" applyBorder="1" applyAlignment="1">
      <alignment horizontal="center" vertical="center" wrapText="1"/>
    </xf>
    <xf numFmtId="49" fontId="0" fillId="2" borderId="73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wrapText="1"/>
    </xf>
    <xf numFmtId="0" fontId="21" fillId="0" borderId="1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64" fontId="22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164" fontId="21" fillId="0" borderId="35" xfId="0" applyNumberFormat="1" applyFont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/>
    </xf>
    <xf numFmtId="49" fontId="26" fillId="3" borderId="14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164" fontId="28" fillId="3" borderId="2" xfId="0" applyNumberFormat="1" applyFont="1" applyFill="1" applyBorder="1" applyAlignment="1">
      <alignment horizontal="center" vertical="center"/>
    </xf>
    <xf numFmtId="164" fontId="28" fillId="3" borderId="20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164" fontId="28" fillId="3" borderId="5" xfId="0" applyNumberFormat="1" applyFont="1" applyFill="1" applyBorder="1" applyAlignment="1">
      <alignment horizontal="center" vertical="center"/>
    </xf>
    <xf numFmtId="49" fontId="26" fillId="3" borderId="24" xfId="0" applyNumberFormat="1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wrapText="1"/>
    </xf>
    <xf numFmtId="0" fontId="28" fillId="3" borderId="21" xfId="0" applyFont="1" applyFill="1" applyBorder="1" applyAlignment="1">
      <alignment horizontal="center" vertical="center"/>
    </xf>
    <xf numFmtId="0" fontId="26" fillId="3" borderId="5" xfId="0" applyFont="1" applyFill="1" applyBorder="1"/>
    <xf numFmtId="0" fontId="26" fillId="3" borderId="5" xfId="0" applyFont="1" applyFill="1" applyBorder="1" applyAlignment="1">
      <alignment horizontal="center" wrapText="1"/>
    </xf>
    <xf numFmtId="0" fontId="28" fillId="3" borderId="6" xfId="0" applyFont="1" applyFill="1" applyBorder="1" applyAlignment="1">
      <alignment horizontal="center" vertical="center"/>
    </xf>
    <xf numFmtId="49" fontId="26" fillId="3" borderId="12" xfId="0" applyNumberFormat="1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0" fillId="4" borderId="17" xfId="0" applyFill="1" applyBorder="1"/>
    <xf numFmtId="49" fontId="0" fillId="4" borderId="10" xfId="0" applyNumberForma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 wrapText="1"/>
    </xf>
    <xf numFmtId="164" fontId="21" fillId="4" borderId="25" xfId="0" applyNumberFormat="1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wrapText="1"/>
    </xf>
    <xf numFmtId="0" fontId="21" fillId="4" borderId="26" xfId="0" applyFon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/>
    </xf>
    <xf numFmtId="164" fontId="21" fillId="4" borderId="35" xfId="0" applyNumberFormat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/>
    </xf>
    <xf numFmtId="164" fontId="21" fillId="4" borderId="20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164" fontId="21" fillId="4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9" fontId="26" fillId="4" borderId="47" xfId="0" applyNumberFormat="1" applyFont="1" applyFill="1" applyBorder="1" applyAlignment="1">
      <alignment horizontal="center" vertical="center"/>
    </xf>
    <xf numFmtId="49" fontId="0" fillId="4" borderId="42" xfId="0" applyNumberForma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wrapText="1"/>
    </xf>
    <xf numFmtId="164" fontId="28" fillId="4" borderId="35" xfId="0" applyNumberFormat="1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26" fillId="4" borderId="35" xfId="0" applyFont="1" applyFill="1" applyBorder="1"/>
    <xf numFmtId="0" fontId="28" fillId="4" borderId="3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/>
    </xf>
    <xf numFmtId="164" fontId="21" fillId="4" borderId="17" xfId="0" applyNumberFormat="1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164" fontId="21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/>
    </xf>
    <xf numFmtId="164" fontId="25" fillId="4" borderId="34" xfId="0" applyNumberFormat="1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164" fontId="28" fillId="3" borderId="17" xfId="0" applyNumberFormat="1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26" fillId="3" borderId="42" xfId="0" applyNumberFormat="1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/>
    </xf>
    <xf numFmtId="0" fontId="26" fillId="3" borderId="17" xfId="0" applyFont="1" applyFill="1" applyBorder="1"/>
    <xf numFmtId="0" fontId="26" fillId="3" borderId="17" xfId="0" applyFont="1" applyFill="1" applyBorder="1" applyAlignment="1">
      <alignment horizontal="center" wrapText="1"/>
    </xf>
    <xf numFmtId="0" fontId="28" fillId="3" borderId="18" xfId="0" applyFont="1" applyFill="1" applyBorder="1" applyAlignment="1">
      <alignment horizontal="center" vertical="center"/>
    </xf>
    <xf numFmtId="164" fontId="21" fillId="3" borderId="5" xfId="0" applyNumberFormat="1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wrapText="1"/>
    </xf>
    <xf numFmtId="0" fontId="22" fillId="4" borderId="2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49" fontId="26" fillId="4" borderId="13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49" fontId="26" fillId="4" borderId="24" xfId="0" applyNumberFormat="1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21" fillId="6" borderId="47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21" fillId="5" borderId="47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4" borderId="70" xfId="0" applyFont="1" applyFill="1" applyBorder="1" applyAlignment="1">
      <alignment horizontal="center" vertical="center" wrapText="1"/>
    </xf>
    <xf numFmtId="0" fontId="21" fillId="4" borderId="71" xfId="0" applyFont="1" applyFill="1" applyBorder="1" applyAlignment="1">
      <alignment horizontal="center" vertical="center" wrapText="1"/>
    </xf>
    <xf numFmtId="0" fontId="21" fillId="4" borderId="7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0" fontId="21" fillId="4" borderId="65" xfId="0" applyFont="1" applyFill="1" applyBorder="1" applyAlignment="1">
      <alignment horizontal="center" vertical="center"/>
    </xf>
    <xf numFmtId="0" fontId="21" fillId="4" borderId="66" xfId="0" applyFont="1" applyFill="1" applyBorder="1" applyAlignment="1">
      <alignment horizontal="center" vertical="center"/>
    </xf>
    <xf numFmtId="0" fontId="21" fillId="4" borderId="59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21" fillId="6" borderId="47" xfId="0" applyFont="1" applyFill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69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32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6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62" xfId="0" applyBorder="1" applyAlignment="1">
      <alignment horizontal="center" vertical="top"/>
    </xf>
    <xf numFmtId="0" fontId="0" fillId="0" borderId="58" xfId="0" applyBorder="1" applyAlignment="1">
      <alignment horizontal="center" vertical="top"/>
    </xf>
    <xf numFmtId="0" fontId="0" fillId="0" borderId="57" xfId="0" applyBorder="1" applyAlignment="1">
      <alignment horizontal="center" vertical="top"/>
    </xf>
    <xf numFmtId="0" fontId="1" fillId="0" borderId="4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1" fillId="6" borderId="53" xfId="0" applyFont="1" applyFill="1" applyBorder="1" applyAlignment="1">
      <alignment horizontal="center" vertical="center" wrapText="1"/>
    </xf>
    <xf numFmtId="0" fontId="21" fillId="6" borderId="5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36" xfId="0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2" fillId="4" borderId="68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2" fillId="2" borderId="4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26" fillId="4" borderId="14" xfId="0" applyNumberFormat="1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4" borderId="67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topLeftCell="A4" workbookViewId="0">
      <selection activeCell="T8" sqref="T8"/>
    </sheetView>
  </sheetViews>
  <sheetFormatPr defaultRowHeight="14.4" x14ac:dyDescent="0.3"/>
  <sheetData>
    <row r="1" spans="1:1" ht="21" x14ac:dyDescent="0.4">
      <c r="A1" s="5" t="s">
        <v>0</v>
      </c>
    </row>
    <row r="2" spans="1:1" ht="21" x14ac:dyDescent="0.4">
      <c r="A2" s="5"/>
    </row>
    <row r="3" spans="1:1" x14ac:dyDescent="0.3">
      <c r="A3" s="6" t="s">
        <v>1</v>
      </c>
    </row>
    <row r="4" spans="1:1" x14ac:dyDescent="0.3">
      <c r="A4" s="3" t="s">
        <v>2</v>
      </c>
    </row>
    <row r="5" spans="1:1" x14ac:dyDescent="0.3">
      <c r="A5" s="3" t="s">
        <v>3</v>
      </c>
    </row>
    <row r="6" spans="1:1" x14ac:dyDescent="0.3">
      <c r="A6" s="3"/>
    </row>
    <row r="7" spans="1:1" x14ac:dyDescent="0.3">
      <c r="A7" s="3"/>
    </row>
    <row r="8" spans="1:1" ht="130.65" customHeight="1" x14ac:dyDescent="0.3">
      <c r="A8" s="1"/>
    </row>
    <row r="9" spans="1:1" ht="38.25" customHeight="1" x14ac:dyDescent="0.3">
      <c r="A9" s="1"/>
    </row>
    <row r="10" spans="1:1" x14ac:dyDescent="0.3">
      <c r="A10" s="4" t="s">
        <v>4</v>
      </c>
    </row>
    <row r="11" spans="1:1" x14ac:dyDescent="0.3">
      <c r="A11" t="s">
        <v>5</v>
      </c>
    </row>
    <row r="12" spans="1:1" x14ac:dyDescent="0.3">
      <c r="A12" t="s">
        <v>6</v>
      </c>
    </row>
    <row r="14" spans="1:1" x14ac:dyDescent="0.3">
      <c r="A14" s="4" t="s">
        <v>7</v>
      </c>
    </row>
    <row r="15" spans="1:1" x14ac:dyDescent="0.3">
      <c r="A15" t="s">
        <v>8</v>
      </c>
    </row>
    <row r="17" spans="1:1" x14ac:dyDescent="0.3">
      <c r="A17" s="6" t="s">
        <v>9</v>
      </c>
    </row>
    <row r="18" spans="1:1" x14ac:dyDescent="0.3">
      <c r="A18" s="3" t="s">
        <v>10</v>
      </c>
    </row>
    <row r="19" spans="1:1" x14ac:dyDescent="0.3">
      <c r="A19" s="7" t="s">
        <v>41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8" scale="9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9"/>
  <sheetViews>
    <sheetView zoomScale="75" zoomScaleNormal="75" workbookViewId="0">
      <selection activeCell="N24" sqref="N24"/>
    </sheetView>
  </sheetViews>
  <sheetFormatPr defaultColWidth="9.33203125" defaultRowHeight="14.4" x14ac:dyDescent="0.3"/>
  <cols>
    <col min="1" max="1" width="16.5546875" customWidth="1"/>
    <col min="2" max="2" width="6.5546875" customWidth="1"/>
    <col min="3" max="3" width="15.6640625" customWidth="1"/>
    <col min="5" max="6" width="11.33203125" customWidth="1"/>
    <col min="7" max="7" width="10" bestFit="1" customWidth="1"/>
    <col min="8" max="8" width="16.33203125" customWidth="1"/>
    <col min="9" max="10" width="14.33203125" customWidth="1"/>
    <col min="11" max="11" width="14.6640625" customWidth="1"/>
    <col min="12" max="12" width="15.5546875" customWidth="1"/>
    <col min="13" max="14" width="15.33203125" customWidth="1"/>
    <col min="17" max="17" width="8.44140625" hidden="1" customWidth="1"/>
    <col min="18" max="20" width="10.44140625" hidden="1" customWidth="1"/>
    <col min="21" max="22" width="13.44140625" hidden="1" customWidth="1"/>
    <col min="23" max="24" width="14" hidden="1" customWidth="1"/>
    <col min="25" max="25" width="12.33203125" hidden="1" customWidth="1"/>
    <col min="26" max="26" width="12.5546875" customWidth="1"/>
    <col min="27" max="27" width="10.33203125" customWidth="1"/>
    <col min="28" max="30" width="0" hidden="1" customWidth="1"/>
    <col min="31" max="31" width="19.33203125" hidden="1" customWidth="1"/>
    <col min="32" max="32" width="15.33203125" customWidth="1"/>
  </cols>
  <sheetData>
    <row r="1" spans="1:37" ht="18" customHeight="1" thickBot="1" x14ac:dyDescent="0.4">
      <c r="A1" s="96"/>
      <c r="B1" s="403" t="s">
        <v>28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5"/>
      <c r="AF1" s="43"/>
    </row>
    <row r="2" spans="1:37" ht="29.1" customHeight="1" thickBot="1" x14ac:dyDescent="0.35">
      <c r="A2" s="406" t="s">
        <v>287</v>
      </c>
      <c r="B2" s="409" t="s">
        <v>11</v>
      </c>
      <c r="C2" s="412" t="s">
        <v>12</v>
      </c>
      <c r="D2" s="413"/>
      <c r="E2" s="413"/>
      <c r="F2" s="413"/>
      <c r="G2" s="414"/>
      <c r="H2" s="415" t="s">
        <v>13</v>
      </c>
      <c r="I2" s="418" t="s">
        <v>29</v>
      </c>
      <c r="J2" s="421" t="s">
        <v>40</v>
      </c>
      <c r="K2" s="424" t="s">
        <v>14</v>
      </c>
      <c r="L2" s="427" t="s">
        <v>15</v>
      </c>
      <c r="M2" s="430" t="s">
        <v>30</v>
      </c>
      <c r="N2" s="431"/>
      <c r="O2" s="438" t="s">
        <v>16</v>
      </c>
      <c r="P2" s="439"/>
      <c r="Q2" s="440" t="s">
        <v>31</v>
      </c>
      <c r="R2" s="441"/>
      <c r="S2" s="441"/>
      <c r="T2" s="441"/>
      <c r="U2" s="441"/>
      <c r="V2" s="441"/>
      <c r="W2" s="441"/>
      <c r="X2" s="442"/>
      <c r="Y2" s="443"/>
      <c r="Z2" s="444" t="s">
        <v>17</v>
      </c>
      <c r="AA2" s="445"/>
      <c r="AB2" s="105"/>
      <c r="AC2" s="105"/>
      <c r="AD2" s="105"/>
      <c r="AE2" s="105"/>
      <c r="AF2" s="373" t="s">
        <v>225</v>
      </c>
    </row>
    <row r="3" spans="1:37" ht="14.85" customHeight="1" thickBot="1" x14ac:dyDescent="0.35">
      <c r="A3" s="407"/>
      <c r="B3" s="410"/>
      <c r="C3" s="424" t="s">
        <v>18</v>
      </c>
      <c r="D3" s="432" t="s">
        <v>19</v>
      </c>
      <c r="E3" s="434" t="s">
        <v>20</v>
      </c>
      <c r="F3" s="434" t="s">
        <v>21</v>
      </c>
      <c r="G3" s="436" t="s">
        <v>22</v>
      </c>
      <c r="H3" s="416"/>
      <c r="I3" s="419"/>
      <c r="J3" s="422"/>
      <c r="K3" s="425"/>
      <c r="L3" s="428"/>
      <c r="M3" s="446" t="s">
        <v>23</v>
      </c>
      <c r="N3" s="386" t="s">
        <v>32</v>
      </c>
      <c r="O3" s="388" t="s">
        <v>24</v>
      </c>
      <c r="P3" s="390" t="s">
        <v>25</v>
      </c>
      <c r="Q3" s="391" t="s">
        <v>33</v>
      </c>
      <c r="R3" s="392"/>
      <c r="S3" s="392"/>
      <c r="T3" s="393"/>
      <c r="U3" s="378" t="s">
        <v>34</v>
      </c>
      <c r="V3" s="376" t="s">
        <v>43</v>
      </c>
      <c r="W3" s="376" t="s">
        <v>44</v>
      </c>
      <c r="X3" s="378" t="s">
        <v>35</v>
      </c>
      <c r="Y3" s="380" t="s">
        <v>42</v>
      </c>
      <c r="Z3" s="382" t="s">
        <v>26</v>
      </c>
      <c r="AA3" s="384" t="s">
        <v>27</v>
      </c>
      <c r="AF3" s="374"/>
    </row>
    <row r="4" spans="1:37" ht="89.4" customHeight="1" thickBot="1" x14ac:dyDescent="0.35">
      <c r="A4" s="408"/>
      <c r="B4" s="411"/>
      <c r="C4" s="426"/>
      <c r="D4" s="433"/>
      <c r="E4" s="435"/>
      <c r="F4" s="435"/>
      <c r="G4" s="437"/>
      <c r="H4" s="417"/>
      <c r="I4" s="420"/>
      <c r="J4" s="423"/>
      <c r="K4" s="426"/>
      <c r="L4" s="429"/>
      <c r="M4" s="447"/>
      <c r="N4" s="387"/>
      <c r="O4" s="389"/>
      <c r="P4" s="389"/>
      <c r="Q4" s="106" t="s">
        <v>39</v>
      </c>
      <c r="R4" s="106" t="s">
        <v>36</v>
      </c>
      <c r="S4" s="106" t="s">
        <v>37</v>
      </c>
      <c r="T4" s="106" t="s">
        <v>38</v>
      </c>
      <c r="U4" s="379"/>
      <c r="V4" s="377"/>
      <c r="W4" s="377"/>
      <c r="X4" s="379"/>
      <c r="Y4" s="381"/>
      <c r="Z4" s="383"/>
      <c r="AA4" s="385"/>
      <c r="AB4" s="107"/>
      <c r="AC4" s="107"/>
      <c r="AD4" s="107"/>
      <c r="AE4" s="107"/>
      <c r="AF4" s="375"/>
    </row>
    <row r="5" spans="1:37" ht="80.099999999999994" customHeight="1" x14ac:dyDescent="0.3">
      <c r="A5" s="114" t="s">
        <v>201</v>
      </c>
      <c r="B5" s="97">
        <v>1</v>
      </c>
      <c r="C5" s="330" t="s">
        <v>47</v>
      </c>
      <c r="D5" s="331" t="s">
        <v>48</v>
      </c>
      <c r="E5" s="332">
        <v>61357502</v>
      </c>
      <c r="F5" s="333" t="s">
        <v>108</v>
      </c>
      <c r="G5" s="332">
        <v>600082750</v>
      </c>
      <c r="H5" s="95" t="s">
        <v>194</v>
      </c>
      <c r="I5" s="94" t="s">
        <v>49</v>
      </c>
      <c r="J5" s="94" t="s">
        <v>45</v>
      </c>
      <c r="K5" s="94" t="s">
        <v>50</v>
      </c>
      <c r="L5" s="95" t="s">
        <v>194</v>
      </c>
      <c r="M5" s="98">
        <v>6000000</v>
      </c>
      <c r="N5" s="73">
        <f t="shared" ref="N5:N36" si="0">M5*0.85</f>
        <v>5100000</v>
      </c>
      <c r="O5" s="94">
        <v>2023</v>
      </c>
      <c r="P5" s="94">
        <v>2025</v>
      </c>
      <c r="Q5" s="99"/>
      <c r="R5" s="99"/>
      <c r="S5" s="99"/>
      <c r="T5" s="99"/>
      <c r="U5" s="100"/>
      <c r="V5" s="100"/>
      <c r="W5" s="100"/>
      <c r="X5" s="100"/>
      <c r="Y5" s="101"/>
      <c r="Z5" s="102" t="s">
        <v>91</v>
      </c>
      <c r="AA5" s="102" t="s">
        <v>91</v>
      </c>
      <c r="AB5" s="103"/>
      <c r="AC5" s="103"/>
      <c r="AD5" s="103"/>
      <c r="AE5" s="103"/>
      <c r="AF5" s="104" t="s">
        <v>151</v>
      </c>
    </row>
    <row r="6" spans="1:37" ht="67.95" customHeight="1" x14ac:dyDescent="0.3">
      <c r="A6" s="115" t="s">
        <v>201</v>
      </c>
      <c r="B6" s="62">
        <v>2</v>
      </c>
      <c r="C6" s="294"/>
      <c r="D6" s="297"/>
      <c r="E6" s="300"/>
      <c r="F6" s="303"/>
      <c r="G6" s="300"/>
      <c r="H6" s="12" t="s">
        <v>195</v>
      </c>
      <c r="I6" s="10" t="s">
        <v>49</v>
      </c>
      <c r="J6" s="10" t="s">
        <v>45</v>
      </c>
      <c r="K6" s="10" t="s">
        <v>50</v>
      </c>
      <c r="L6" s="12" t="s">
        <v>196</v>
      </c>
      <c r="M6" s="68">
        <v>500000</v>
      </c>
      <c r="N6" s="68">
        <f t="shared" si="0"/>
        <v>425000</v>
      </c>
      <c r="O6" s="10">
        <v>2023</v>
      </c>
      <c r="P6" s="10">
        <v>2025</v>
      </c>
      <c r="Q6" s="10"/>
      <c r="R6" s="10"/>
      <c r="S6" s="10"/>
      <c r="T6" s="30"/>
      <c r="U6" s="30"/>
      <c r="V6" s="30"/>
      <c r="W6" s="30"/>
      <c r="X6" s="13"/>
      <c r="Y6" s="13"/>
      <c r="Z6" s="60" t="s">
        <v>91</v>
      </c>
      <c r="AA6" s="60" t="s">
        <v>91</v>
      </c>
      <c r="AB6" s="309" t="s">
        <v>158</v>
      </c>
      <c r="AC6" s="309"/>
      <c r="AD6" s="309"/>
      <c r="AE6" s="309"/>
      <c r="AF6" s="44" t="s">
        <v>197</v>
      </c>
    </row>
    <row r="7" spans="1:37" ht="67.95" customHeight="1" x14ac:dyDescent="0.3">
      <c r="A7" s="115" t="s">
        <v>201</v>
      </c>
      <c r="B7" s="97">
        <v>3</v>
      </c>
      <c r="C7" s="294"/>
      <c r="D7" s="297"/>
      <c r="E7" s="300"/>
      <c r="F7" s="303"/>
      <c r="G7" s="300"/>
      <c r="H7" s="10" t="s">
        <v>110</v>
      </c>
      <c r="I7" s="10" t="s">
        <v>49</v>
      </c>
      <c r="J7" s="10" t="s">
        <v>45</v>
      </c>
      <c r="K7" s="10" t="s">
        <v>50</v>
      </c>
      <c r="L7" s="12" t="s">
        <v>133</v>
      </c>
      <c r="M7" s="68">
        <v>500000</v>
      </c>
      <c r="N7" s="68">
        <f t="shared" si="0"/>
        <v>425000</v>
      </c>
      <c r="O7" s="10">
        <v>2023</v>
      </c>
      <c r="P7" s="10">
        <v>2025</v>
      </c>
      <c r="Q7" s="49" t="s">
        <v>46</v>
      </c>
      <c r="R7" s="49" t="s">
        <v>46</v>
      </c>
      <c r="S7" s="49" t="s">
        <v>46</v>
      </c>
      <c r="T7" s="49" t="s">
        <v>46</v>
      </c>
      <c r="U7" s="49"/>
      <c r="V7" s="49"/>
      <c r="W7" s="49"/>
      <c r="X7" s="11"/>
      <c r="Y7" s="11"/>
      <c r="Z7" s="10" t="s">
        <v>199</v>
      </c>
      <c r="AA7" s="10" t="s">
        <v>91</v>
      </c>
      <c r="AB7" s="309" t="s">
        <v>143</v>
      </c>
      <c r="AC7" s="309"/>
      <c r="AD7" s="309"/>
      <c r="AE7" s="309"/>
      <c r="AF7" s="44" t="s">
        <v>198</v>
      </c>
    </row>
    <row r="8" spans="1:37" ht="57" customHeight="1" thickBot="1" x14ac:dyDescent="0.35">
      <c r="A8" s="153" t="s">
        <v>201</v>
      </c>
      <c r="B8" s="108">
        <v>4</v>
      </c>
      <c r="C8" s="336"/>
      <c r="D8" s="337"/>
      <c r="E8" s="338"/>
      <c r="F8" s="339"/>
      <c r="G8" s="338"/>
      <c r="H8" s="15" t="s">
        <v>53</v>
      </c>
      <c r="I8" s="16" t="s">
        <v>49</v>
      </c>
      <c r="J8" s="16" t="s">
        <v>45</v>
      </c>
      <c r="K8" s="16" t="s">
        <v>50</v>
      </c>
      <c r="L8" s="15" t="s">
        <v>53</v>
      </c>
      <c r="M8" s="72">
        <v>1500000</v>
      </c>
      <c r="N8" s="72">
        <f t="shared" si="0"/>
        <v>1275000</v>
      </c>
      <c r="O8" s="83">
        <v>2023</v>
      </c>
      <c r="P8" s="16">
        <v>2025</v>
      </c>
      <c r="Q8" s="110"/>
      <c r="R8" s="110"/>
      <c r="S8" s="110"/>
      <c r="T8" s="110"/>
      <c r="U8" s="110"/>
      <c r="V8" s="110"/>
      <c r="W8" s="110"/>
      <c r="X8" s="110"/>
      <c r="Y8" s="110"/>
      <c r="Z8" s="93" t="s">
        <v>91</v>
      </c>
      <c r="AA8" s="93" t="s">
        <v>91</v>
      </c>
      <c r="AB8" s="352" t="s">
        <v>159</v>
      </c>
      <c r="AC8" s="352"/>
      <c r="AD8" s="352"/>
      <c r="AE8" s="352"/>
      <c r="AF8" s="111" t="s">
        <v>197</v>
      </c>
    </row>
    <row r="9" spans="1:37" ht="57" customHeight="1" x14ac:dyDescent="0.3">
      <c r="A9" s="255" t="s">
        <v>286</v>
      </c>
      <c r="B9" s="61">
        <v>5</v>
      </c>
      <c r="C9" s="362" t="s">
        <v>226</v>
      </c>
      <c r="D9" s="325" t="s">
        <v>54</v>
      </c>
      <c r="E9" s="326">
        <v>61357537</v>
      </c>
      <c r="F9" s="327" t="s">
        <v>112</v>
      </c>
      <c r="G9" s="326">
        <v>600083071</v>
      </c>
      <c r="H9" s="256" t="s">
        <v>163</v>
      </c>
      <c r="I9" s="257" t="s">
        <v>49</v>
      </c>
      <c r="J9" s="257" t="s">
        <v>45</v>
      </c>
      <c r="K9" s="257" t="s">
        <v>56</v>
      </c>
      <c r="L9" s="256" t="s">
        <v>164</v>
      </c>
      <c r="M9" s="258">
        <v>35000000</v>
      </c>
      <c r="N9" s="258">
        <f t="shared" si="0"/>
        <v>29750000</v>
      </c>
      <c r="O9" s="257">
        <v>2023</v>
      </c>
      <c r="P9" s="257">
        <v>2025</v>
      </c>
      <c r="Q9" s="36"/>
      <c r="R9" s="36"/>
      <c r="S9" s="36"/>
      <c r="T9" s="36"/>
      <c r="U9" s="36"/>
      <c r="V9" s="36"/>
      <c r="W9" s="36"/>
      <c r="X9" s="36"/>
      <c r="Y9" s="36"/>
      <c r="Z9" s="257" t="s">
        <v>199</v>
      </c>
      <c r="AA9" s="257" t="s">
        <v>91</v>
      </c>
      <c r="AB9" s="259"/>
      <c r="AC9" s="259"/>
      <c r="AD9" s="259"/>
      <c r="AE9" s="259"/>
      <c r="AF9" s="260" t="s">
        <v>274</v>
      </c>
    </row>
    <row r="10" spans="1:37" ht="57" customHeight="1" x14ac:dyDescent="0.3">
      <c r="A10" s="109" t="s">
        <v>202</v>
      </c>
      <c r="B10" s="62">
        <v>6</v>
      </c>
      <c r="C10" s="363"/>
      <c r="D10" s="314"/>
      <c r="E10" s="317"/>
      <c r="F10" s="320"/>
      <c r="G10" s="317"/>
      <c r="H10" s="12" t="s">
        <v>165</v>
      </c>
      <c r="I10" s="10" t="s">
        <v>49</v>
      </c>
      <c r="J10" s="10" t="s">
        <v>45</v>
      </c>
      <c r="K10" s="10" t="s">
        <v>56</v>
      </c>
      <c r="L10" s="12" t="s">
        <v>166</v>
      </c>
      <c r="M10" s="68">
        <v>8000000</v>
      </c>
      <c r="N10" s="68">
        <f t="shared" si="0"/>
        <v>6800000</v>
      </c>
      <c r="O10" s="10">
        <v>2023</v>
      </c>
      <c r="P10" s="10">
        <v>2025</v>
      </c>
      <c r="Q10" s="13"/>
      <c r="R10" s="13"/>
      <c r="S10" s="13"/>
      <c r="T10" s="13"/>
      <c r="U10" s="13"/>
      <c r="V10" s="13"/>
      <c r="W10" s="13"/>
      <c r="X10" s="13"/>
      <c r="Y10" s="13"/>
      <c r="Z10" s="10" t="s">
        <v>91</v>
      </c>
      <c r="AA10" s="10" t="s">
        <v>91</v>
      </c>
      <c r="AB10" s="26"/>
      <c r="AC10" s="26"/>
      <c r="AD10" s="26"/>
      <c r="AE10" s="26"/>
      <c r="AF10" s="44" t="s">
        <v>128</v>
      </c>
    </row>
    <row r="11" spans="1:37" ht="71.400000000000006" customHeight="1" x14ac:dyDescent="0.3">
      <c r="A11" s="109" t="s">
        <v>202</v>
      </c>
      <c r="B11" s="97">
        <v>7</v>
      </c>
      <c r="C11" s="363"/>
      <c r="D11" s="314"/>
      <c r="E11" s="317"/>
      <c r="F11" s="320"/>
      <c r="G11" s="317"/>
      <c r="H11" s="12" t="s">
        <v>282</v>
      </c>
      <c r="I11" s="10" t="s">
        <v>49</v>
      </c>
      <c r="J11" s="10" t="s">
        <v>45</v>
      </c>
      <c r="K11" s="10" t="s">
        <v>56</v>
      </c>
      <c r="L11" s="12" t="s">
        <v>282</v>
      </c>
      <c r="M11" s="68">
        <v>6000000</v>
      </c>
      <c r="N11" s="68">
        <f t="shared" si="0"/>
        <v>5100000</v>
      </c>
      <c r="O11" s="10">
        <v>2023</v>
      </c>
      <c r="P11" s="10">
        <v>2025</v>
      </c>
      <c r="Q11" s="13"/>
      <c r="R11" s="13"/>
      <c r="S11" s="13"/>
      <c r="T11" s="13"/>
      <c r="U11" s="13"/>
      <c r="V11" s="13"/>
      <c r="W11" s="13"/>
      <c r="X11" s="13"/>
      <c r="Y11" s="13"/>
      <c r="Z11" s="10" t="s">
        <v>91</v>
      </c>
      <c r="AA11" s="10" t="s">
        <v>91</v>
      </c>
      <c r="AB11" s="26"/>
      <c r="AC11" s="26"/>
      <c r="AD11" s="26"/>
      <c r="AE11" s="26"/>
      <c r="AF11" s="44" t="s">
        <v>176</v>
      </c>
    </row>
    <row r="12" spans="1:37" s="63" customFormat="1" ht="57" customHeight="1" x14ac:dyDescent="0.3">
      <c r="A12" s="109" t="s">
        <v>246</v>
      </c>
      <c r="B12" s="62">
        <v>8</v>
      </c>
      <c r="C12" s="363"/>
      <c r="D12" s="355"/>
      <c r="E12" s="356"/>
      <c r="F12" s="357"/>
      <c r="G12" s="356"/>
      <c r="H12" s="12" t="s">
        <v>281</v>
      </c>
      <c r="I12" s="10" t="s">
        <v>49</v>
      </c>
      <c r="J12" s="10" t="s">
        <v>45</v>
      </c>
      <c r="K12" s="10" t="s">
        <v>56</v>
      </c>
      <c r="L12" s="12" t="s">
        <v>281</v>
      </c>
      <c r="M12" s="68">
        <v>3000000</v>
      </c>
      <c r="N12" s="68">
        <f t="shared" si="0"/>
        <v>2550000</v>
      </c>
      <c r="O12" s="10">
        <v>2023</v>
      </c>
      <c r="P12" s="10">
        <v>2025</v>
      </c>
      <c r="Q12" s="13"/>
      <c r="R12" s="13"/>
      <c r="S12" s="13"/>
      <c r="T12" s="13"/>
      <c r="U12" s="13"/>
      <c r="V12" s="13"/>
      <c r="W12" s="13"/>
      <c r="X12" s="13"/>
      <c r="Y12" s="13"/>
      <c r="Z12" s="10" t="s">
        <v>199</v>
      </c>
      <c r="AA12" s="10" t="s">
        <v>91</v>
      </c>
      <c r="AB12" s="76"/>
      <c r="AC12" s="76"/>
      <c r="AD12" s="76"/>
      <c r="AE12" s="76"/>
      <c r="AF12" s="44" t="s">
        <v>176</v>
      </c>
      <c r="AG12" s="8"/>
      <c r="AH12" s="8"/>
      <c r="AI12" s="8"/>
      <c r="AJ12" s="8"/>
      <c r="AK12" s="8"/>
    </row>
    <row r="13" spans="1:37" ht="57" customHeight="1" thickBot="1" x14ac:dyDescent="0.35">
      <c r="A13" s="170" t="s">
        <v>286</v>
      </c>
      <c r="B13" s="144">
        <v>9</v>
      </c>
      <c r="C13" s="364"/>
      <c r="D13" s="171"/>
      <c r="E13" s="172"/>
      <c r="F13" s="173"/>
      <c r="G13" s="172"/>
      <c r="H13" s="174" t="s">
        <v>291</v>
      </c>
      <c r="I13" s="177" t="s">
        <v>49</v>
      </c>
      <c r="J13" s="177" t="s">
        <v>45</v>
      </c>
      <c r="K13" s="177" t="s">
        <v>56</v>
      </c>
      <c r="L13" s="154" t="s">
        <v>291</v>
      </c>
      <c r="M13" s="175">
        <v>1100000</v>
      </c>
      <c r="N13" s="175">
        <f t="shared" si="0"/>
        <v>935000</v>
      </c>
      <c r="O13" s="177">
        <v>2023</v>
      </c>
      <c r="P13" s="177">
        <v>2025</v>
      </c>
      <c r="Q13" s="178"/>
      <c r="R13" s="178"/>
      <c r="S13" s="178"/>
      <c r="T13" s="178"/>
      <c r="U13" s="178"/>
      <c r="V13" s="178"/>
      <c r="W13" s="178"/>
      <c r="X13" s="178"/>
      <c r="Y13" s="178"/>
      <c r="Z13" s="177" t="s">
        <v>91</v>
      </c>
      <c r="AA13" s="177" t="s">
        <v>91</v>
      </c>
      <c r="AB13" s="176"/>
      <c r="AC13" s="176"/>
      <c r="AD13" s="176"/>
      <c r="AE13" s="176"/>
      <c r="AF13" s="179" t="s">
        <v>197</v>
      </c>
    </row>
    <row r="14" spans="1:37" ht="60.6" customHeight="1" x14ac:dyDescent="0.3">
      <c r="A14" s="241" t="s">
        <v>297</v>
      </c>
      <c r="B14" s="217">
        <v>10</v>
      </c>
      <c r="C14" s="353" t="s">
        <v>227</v>
      </c>
      <c r="D14" s="313" t="s">
        <v>57</v>
      </c>
      <c r="E14" s="316">
        <v>72754401</v>
      </c>
      <c r="F14" s="319" t="s">
        <v>58</v>
      </c>
      <c r="G14" s="316">
        <v>600082733</v>
      </c>
      <c r="H14" s="243" t="s">
        <v>113</v>
      </c>
      <c r="I14" s="244" t="s">
        <v>49</v>
      </c>
      <c r="J14" s="244" t="s">
        <v>45</v>
      </c>
      <c r="K14" s="244" t="s">
        <v>59</v>
      </c>
      <c r="L14" s="245" t="s">
        <v>60</v>
      </c>
      <c r="M14" s="246">
        <v>1500000</v>
      </c>
      <c r="N14" s="246">
        <f t="shared" si="0"/>
        <v>1275000</v>
      </c>
      <c r="O14" s="244">
        <v>2023</v>
      </c>
      <c r="P14" s="244">
        <v>2025</v>
      </c>
      <c r="Q14" s="247"/>
      <c r="R14" s="247"/>
      <c r="S14" s="247"/>
      <c r="T14" s="247"/>
      <c r="U14" s="248"/>
      <c r="V14" s="248"/>
      <c r="W14" s="248"/>
      <c r="X14" s="248"/>
      <c r="Y14" s="248"/>
      <c r="Z14" s="244" t="s">
        <v>61</v>
      </c>
      <c r="AA14" s="244" t="s">
        <v>91</v>
      </c>
      <c r="AB14" s="349" t="s">
        <v>144</v>
      </c>
      <c r="AC14" s="349"/>
      <c r="AD14" s="349"/>
      <c r="AE14" s="349"/>
      <c r="AF14" s="249" t="s">
        <v>298</v>
      </c>
    </row>
    <row r="15" spans="1:37" ht="30.6" customHeight="1" x14ac:dyDescent="0.3">
      <c r="A15" s="230" t="s">
        <v>286</v>
      </c>
      <c r="B15" s="97">
        <v>11</v>
      </c>
      <c r="C15" s="323"/>
      <c r="D15" s="314"/>
      <c r="E15" s="317"/>
      <c r="F15" s="320"/>
      <c r="G15" s="317"/>
      <c r="H15" s="235" t="s">
        <v>62</v>
      </c>
      <c r="I15" s="236" t="s">
        <v>49</v>
      </c>
      <c r="J15" s="236" t="s">
        <v>45</v>
      </c>
      <c r="K15" s="236" t="s">
        <v>59</v>
      </c>
      <c r="L15" s="235" t="s">
        <v>62</v>
      </c>
      <c r="M15" s="237">
        <v>500000</v>
      </c>
      <c r="N15" s="237">
        <f t="shared" si="0"/>
        <v>425000</v>
      </c>
      <c r="O15" s="236">
        <v>2023</v>
      </c>
      <c r="P15" s="236">
        <v>2025</v>
      </c>
      <c r="Q15" s="9"/>
      <c r="R15" s="9"/>
      <c r="S15" s="9"/>
      <c r="T15" s="9"/>
      <c r="U15" s="9"/>
      <c r="V15" s="9"/>
      <c r="W15" s="9"/>
      <c r="X15" s="9"/>
      <c r="Y15" s="9"/>
      <c r="Z15" s="236" t="s">
        <v>199</v>
      </c>
      <c r="AA15" s="236" t="s">
        <v>91</v>
      </c>
      <c r="AB15" s="350" t="s">
        <v>144</v>
      </c>
      <c r="AC15" s="350"/>
      <c r="AD15" s="350"/>
      <c r="AE15" s="350"/>
      <c r="AF15" s="250" t="s">
        <v>274</v>
      </c>
    </row>
    <row r="16" spans="1:37" ht="32.4" customHeight="1" thickBot="1" x14ac:dyDescent="0.35">
      <c r="A16" s="242" t="s">
        <v>286</v>
      </c>
      <c r="B16" s="152">
        <v>12</v>
      </c>
      <c r="C16" s="354"/>
      <c r="D16" s="355"/>
      <c r="E16" s="356"/>
      <c r="F16" s="357"/>
      <c r="G16" s="356"/>
      <c r="H16" s="251" t="s">
        <v>63</v>
      </c>
      <c r="I16" s="252" t="s">
        <v>49</v>
      </c>
      <c r="J16" s="252" t="s">
        <v>45</v>
      </c>
      <c r="K16" s="252" t="s">
        <v>59</v>
      </c>
      <c r="L16" s="251" t="s">
        <v>63</v>
      </c>
      <c r="M16" s="253">
        <v>500000</v>
      </c>
      <c r="N16" s="253">
        <f t="shared" si="0"/>
        <v>425000</v>
      </c>
      <c r="O16" s="252">
        <v>2023</v>
      </c>
      <c r="P16" s="252">
        <v>2025</v>
      </c>
      <c r="Q16" s="218"/>
      <c r="R16" s="218"/>
      <c r="S16" s="218"/>
      <c r="T16" s="218"/>
      <c r="U16" s="218"/>
      <c r="V16" s="218"/>
      <c r="W16" s="218"/>
      <c r="X16" s="218"/>
      <c r="Y16" s="218"/>
      <c r="Z16" s="252" t="s">
        <v>199</v>
      </c>
      <c r="AA16" s="252" t="s">
        <v>91</v>
      </c>
      <c r="AB16" s="351" t="s">
        <v>144</v>
      </c>
      <c r="AC16" s="351"/>
      <c r="AD16" s="351"/>
      <c r="AE16" s="351"/>
      <c r="AF16" s="254" t="s">
        <v>274</v>
      </c>
    </row>
    <row r="17" spans="1:33" ht="87.6" customHeight="1" x14ac:dyDescent="0.3">
      <c r="A17" s="289" t="s">
        <v>297</v>
      </c>
      <c r="B17" s="61">
        <v>13</v>
      </c>
      <c r="C17" s="365" t="s">
        <v>275</v>
      </c>
      <c r="D17" s="368" t="s">
        <v>67</v>
      </c>
      <c r="E17" s="371">
        <v>49123866</v>
      </c>
      <c r="F17" s="372" t="s">
        <v>115</v>
      </c>
      <c r="G17" s="371">
        <v>600082865</v>
      </c>
      <c r="H17" s="256" t="s">
        <v>276</v>
      </c>
      <c r="I17" s="257" t="s">
        <v>49</v>
      </c>
      <c r="J17" s="257" t="s">
        <v>45</v>
      </c>
      <c r="K17" s="257" t="s">
        <v>45</v>
      </c>
      <c r="L17" s="256" t="s">
        <v>276</v>
      </c>
      <c r="M17" s="258">
        <v>1000000</v>
      </c>
      <c r="N17" s="258">
        <f t="shared" si="0"/>
        <v>850000</v>
      </c>
      <c r="O17" s="257">
        <v>2024</v>
      </c>
      <c r="P17" s="257">
        <v>2026</v>
      </c>
      <c r="Q17" s="36"/>
      <c r="R17" s="36"/>
      <c r="S17" s="36"/>
      <c r="T17" s="36"/>
      <c r="U17" s="36"/>
      <c r="V17" s="36"/>
      <c r="W17" s="36"/>
      <c r="X17" s="36"/>
      <c r="Y17" s="36"/>
      <c r="Z17" s="257" t="s">
        <v>91</v>
      </c>
      <c r="AA17" s="257" t="s">
        <v>91</v>
      </c>
      <c r="AB17" s="259"/>
      <c r="AC17" s="259"/>
      <c r="AD17" s="259"/>
      <c r="AE17" s="259"/>
      <c r="AF17" s="290" t="s">
        <v>298</v>
      </c>
      <c r="AG17" s="8"/>
    </row>
    <row r="18" spans="1:33" ht="87.6" customHeight="1" x14ac:dyDescent="0.3">
      <c r="A18" s="117" t="s">
        <v>246</v>
      </c>
      <c r="B18" s="62">
        <v>14</v>
      </c>
      <c r="C18" s="366"/>
      <c r="D18" s="369"/>
      <c r="E18" s="358"/>
      <c r="F18" s="360"/>
      <c r="G18" s="358"/>
      <c r="H18" s="12" t="s">
        <v>277</v>
      </c>
      <c r="I18" s="10" t="s">
        <v>49</v>
      </c>
      <c r="J18" s="10" t="s">
        <v>45</v>
      </c>
      <c r="K18" s="10" t="s">
        <v>45</v>
      </c>
      <c r="L18" s="12" t="s">
        <v>278</v>
      </c>
      <c r="M18" s="68">
        <v>4000000</v>
      </c>
      <c r="N18" s="68">
        <f t="shared" si="0"/>
        <v>3400000</v>
      </c>
      <c r="O18" s="10">
        <v>2024</v>
      </c>
      <c r="P18" s="10">
        <v>2025</v>
      </c>
      <c r="Q18" s="13"/>
      <c r="R18" s="13"/>
      <c r="S18" s="13"/>
      <c r="T18" s="13"/>
      <c r="U18" s="13"/>
      <c r="V18" s="13"/>
      <c r="W18" s="13"/>
      <c r="X18" s="13"/>
      <c r="Y18" s="13"/>
      <c r="Z18" s="10" t="s">
        <v>91</v>
      </c>
      <c r="AA18" s="10" t="s">
        <v>91</v>
      </c>
      <c r="AB18" s="76"/>
      <c r="AC18" s="76"/>
      <c r="AD18" s="76"/>
      <c r="AE18" s="76"/>
      <c r="AF18" s="34" t="s">
        <v>19</v>
      </c>
      <c r="AG18" s="8"/>
    </row>
    <row r="19" spans="1:33" ht="87.6" customHeight="1" x14ac:dyDescent="0.3">
      <c r="A19" s="291" t="s">
        <v>297</v>
      </c>
      <c r="B19" s="97">
        <v>15</v>
      </c>
      <c r="C19" s="366"/>
      <c r="D19" s="369"/>
      <c r="E19" s="358"/>
      <c r="F19" s="360"/>
      <c r="G19" s="358"/>
      <c r="H19" s="235" t="s">
        <v>279</v>
      </c>
      <c r="I19" s="236" t="s">
        <v>49</v>
      </c>
      <c r="J19" s="236" t="s">
        <v>45</v>
      </c>
      <c r="K19" s="236" t="s">
        <v>45</v>
      </c>
      <c r="L19" s="235" t="s">
        <v>279</v>
      </c>
      <c r="M19" s="237">
        <v>3000000</v>
      </c>
      <c r="N19" s="237">
        <f t="shared" si="0"/>
        <v>2550000</v>
      </c>
      <c r="O19" s="236">
        <v>2024</v>
      </c>
      <c r="P19" s="236">
        <v>2025</v>
      </c>
      <c r="Q19" s="9"/>
      <c r="R19" s="9"/>
      <c r="S19" s="9"/>
      <c r="T19" s="9"/>
      <c r="U19" s="9"/>
      <c r="V19" s="9"/>
      <c r="W19" s="9"/>
      <c r="X19" s="9"/>
      <c r="Y19" s="9"/>
      <c r="Z19" s="236" t="s">
        <v>91</v>
      </c>
      <c r="AA19" s="236" t="s">
        <v>91</v>
      </c>
      <c r="AB19" s="281"/>
      <c r="AC19" s="281"/>
      <c r="AD19" s="281"/>
      <c r="AE19" s="281"/>
      <c r="AF19" s="292" t="s">
        <v>309</v>
      </c>
      <c r="AG19" s="8"/>
    </row>
    <row r="20" spans="1:33" ht="87.6" customHeight="1" x14ac:dyDescent="0.3">
      <c r="A20" s="117" t="s">
        <v>246</v>
      </c>
      <c r="B20" s="62">
        <v>16</v>
      </c>
      <c r="C20" s="366"/>
      <c r="D20" s="369"/>
      <c r="E20" s="358"/>
      <c r="F20" s="360"/>
      <c r="G20" s="358"/>
      <c r="H20" s="12" t="s">
        <v>280</v>
      </c>
      <c r="I20" s="10" t="s">
        <v>49</v>
      </c>
      <c r="J20" s="10" t="s">
        <v>45</v>
      </c>
      <c r="K20" s="10" t="s">
        <v>45</v>
      </c>
      <c r="L20" s="12" t="s">
        <v>268</v>
      </c>
      <c r="M20" s="68">
        <v>1000000</v>
      </c>
      <c r="N20" s="68">
        <f t="shared" si="0"/>
        <v>850000</v>
      </c>
      <c r="O20" s="10">
        <v>2024</v>
      </c>
      <c r="P20" s="10">
        <v>2025</v>
      </c>
      <c r="Q20" s="13"/>
      <c r="R20" s="13"/>
      <c r="S20" s="13"/>
      <c r="T20" s="13"/>
      <c r="U20" s="13"/>
      <c r="V20" s="13"/>
      <c r="W20" s="13"/>
      <c r="X20" s="13"/>
      <c r="Y20" s="13"/>
      <c r="Z20" s="10" t="s">
        <v>91</v>
      </c>
      <c r="AA20" s="10" t="s">
        <v>91</v>
      </c>
      <c r="AB20" s="76"/>
      <c r="AC20" s="76"/>
      <c r="AD20" s="76"/>
      <c r="AE20" s="76"/>
      <c r="AF20" s="34" t="s">
        <v>264</v>
      </c>
      <c r="AG20" s="8"/>
    </row>
    <row r="21" spans="1:33" ht="87.6" customHeight="1" thickBot="1" x14ac:dyDescent="0.35">
      <c r="A21" s="209" t="s">
        <v>297</v>
      </c>
      <c r="B21" s="97">
        <v>17</v>
      </c>
      <c r="C21" s="366"/>
      <c r="D21" s="369"/>
      <c r="E21" s="358"/>
      <c r="F21" s="360"/>
      <c r="G21" s="358"/>
      <c r="H21" s="199" t="s">
        <v>208</v>
      </c>
      <c r="I21" s="198" t="s">
        <v>49</v>
      </c>
      <c r="J21" s="198" t="s">
        <v>45</v>
      </c>
      <c r="K21" s="198" t="s">
        <v>45</v>
      </c>
      <c r="L21" s="199" t="s">
        <v>209</v>
      </c>
      <c r="M21" s="206">
        <v>4000000</v>
      </c>
      <c r="N21" s="206">
        <f t="shared" si="0"/>
        <v>3400000</v>
      </c>
      <c r="O21" s="198">
        <v>2025</v>
      </c>
      <c r="P21" s="200">
        <v>2027</v>
      </c>
      <c r="Q21" s="169"/>
      <c r="R21" s="169"/>
      <c r="S21" s="169"/>
      <c r="T21" s="169"/>
      <c r="U21" s="169"/>
      <c r="V21" s="169"/>
      <c r="W21" s="169"/>
      <c r="X21" s="169"/>
      <c r="Y21" s="169"/>
      <c r="Z21" s="198" t="s">
        <v>91</v>
      </c>
      <c r="AA21" s="198" t="s">
        <v>91</v>
      </c>
      <c r="AB21" s="210"/>
      <c r="AC21" s="210"/>
      <c r="AD21" s="210"/>
      <c r="AE21" s="210"/>
      <c r="AF21" s="211" t="s">
        <v>303</v>
      </c>
      <c r="AG21" s="8"/>
    </row>
    <row r="22" spans="1:33" ht="87.6" customHeight="1" thickBot="1" x14ac:dyDescent="0.35">
      <c r="A22" s="271" t="s">
        <v>297</v>
      </c>
      <c r="B22" s="62">
        <v>18</v>
      </c>
      <c r="C22" s="366"/>
      <c r="D22" s="369"/>
      <c r="E22" s="358"/>
      <c r="F22" s="360"/>
      <c r="G22" s="358"/>
      <c r="H22" s="272" t="s">
        <v>302</v>
      </c>
      <c r="I22" s="273" t="s">
        <v>49</v>
      </c>
      <c r="J22" s="273" t="s">
        <v>45</v>
      </c>
      <c r="K22" s="273" t="s">
        <v>45</v>
      </c>
      <c r="L22" s="272" t="s">
        <v>302</v>
      </c>
      <c r="M22" s="268">
        <v>3000000</v>
      </c>
      <c r="N22" s="268">
        <f t="shared" si="0"/>
        <v>2550000</v>
      </c>
      <c r="O22" s="273">
        <v>2025</v>
      </c>
      <c r="P22" s="200">
        <v>2027</v>
      </c>
      <c r="Q22" s="274"/>
      <c r="R22" s="274"/>
      <c r="S22" s="274"/>
      <c r="T22" s="274"/>
      <c r="U22" s="274"/>
      <c r="V22" s="274"/>
      <c r="W22" s="274"/>
      <c r="X22" s="274"/>
      <c r="Y22" s="274"/>
      <c r="Z22" s="273" t="s">
        <v>91</v>
      </c>
      <c r="AA22" s="273" t="s">
        <v>91</v>
      </c>
      <c r="AB22" s="275"/>
      <c r="AC22" s="275"/>
      <c r="AD22" s="275"/>
      <c r="AE22" s="275"/>
      <c r="AF22" s="276" t="s">
        <v>303</v>
      </c>
      <c r="AG22" s="8"/>
    </row>
    <row r="23" spans="1:33" ht="87.6" customHeight="1" thickBot="1" x14ac:dyDescent="0.35">
      <c r="A23" s="209" t="s">
        <v>297</v>
      </c>
      <c r="B23" s="97">
        <v>19</v>
      </c>
      <c r="C23" s="366"/>
      <c r="D23" s="369"/>
      <c r="E23" s="358"/>
      <c r="F23" s="360"/>
      <c r="G23" s="358"/>
      <c r="H23" s="199" t="s">
        <v>306</v>
      </c>
      <c r="I23" s="273" t="s">
        <v>49</v>
      </c>
      <c r="J23" s="273" t="s">
        <v>45</v>
      </c>
      <c r="K23" s="273" t="s">
        <v>45</v>
      </c>
      <c r="L23" s="199" t="s">
        <v>307</v>
      </c>
      <c r="M23" s="206">
        <v>20000000</v>
      </c>
      <c r="N23" s="206">
        <f t="shared" si="0"/>
        <v>17000000</v>
      </c>
      <c r="O23" s="273">
        <v>2025</v>
      </c>
      <c r="P23" s="200">
        <v>2027</v>
      </c>
      <c r="Q23" s="274"/>
      <c r="R23" s="274"/>
      <c r="S23" s="274"/>
      <c r="T23" s="274"/>
      <c r="U23" s="274"/>
      <c r="V23" s="274"/>
      <c r="W23" s="274"/>
      <c r="X23" s="274"/>
      <c r="Y23" s="274"/>
      <c r="Z23" s="273" t="s">
        <v>91</v>
      </c>
      <c r="AA23" s="273" t="s">
        <v>91</v>
      </c>
      <c r="AB23" s="275"/>
      <c r="AC23" s="275"/>
      <c r="AD23" s="275"/>
      <c r="AE23" s="275"/>
      <c r="AF23" s="276" t="s">
        <v>308</v>
      </c>
      <c r="AG23" s="8"/>
    </row>
    <row r="24" spans="1:33" ht="87.6" customHeight="1" thickBot="1" x14ac:dyDescent="0.35">
      <c r="A24" s="203" t="s">
        <v>297</v>
      </c>
      <c r="B24" s="152">
        <v>20</v>
      </c>
      <c r="C24" s="367"/>
      <c r="D24" s="370"/>
      <c r="E24" s="359"/>
      <c r="F24" s="361"/>
      <c r="G24" s="359"/>
      <c r="H24" s="201" t="s">
        <v>304</v>
      </c>
      <c r="I24" s="200" t="s">
        <v>49</v>
      </c>
      <c r="J24" s="200" t="s">
        <v>45</v>
      </c>
      <c r="K24" s="200" t="s">
        <v>45</v>
      </c>
      <c r="L24" s="201" t="s">
        <v>304</v>
      </c>
      <c r="M24" s="208">
        <v>5000000</v>
      </c>
      <c r="N24" s="208">
        <f t="shared" si="0"/>
        <v>4250000</v>
      </c>
      <c r="O24" s="200">
        <v>2025</v>
      </c>
      <c r="P24" s="200">
        <v>2027</v>
      </c>
      <c r="Q24" s="212"/>
      <c r="R24" s="212"/>
      <c r="S24" s="212"/>
      <c r="T24" s="212"/>
      <c r="U24" s="212"/>
      <c r="V24" s="212"/>
      <c r="W24" s="212"/>
      <c r="X24" s="212"/>
      <c r="Y24" s="212"/>
      <c r="Z24" s="200" t="s">
        <v>91</v>
      </c>
      <c r="AA24" s="200" t="s">
        <v>91</v>
      </c>
      <c r="AB24" s="213"/>
      <c r="AC24" s="213"/>
      <c r="AD24" s="213"/>
      <c r="AE24" s="213"/>
      <c r="AF24" s="214" t="s">
        <v>308</v>
      </c>
      <c r="AG24" s="8"/>
    </row>
    <row r="25" spans="1:33" ht="79.95" customHeight="1" x14ac:dyDescent="0.3">
      <c r="A25" s="207" t="s">
        <v>202</v>
      </c>
      <c r="B25" s="61">
        <v>21</v>
      </c>
      <c r="C25" s="448" t="s">
        <v>217</v>
      </c>
      <c r="D25" s="369" t="s">
        <v>67</v>
      </c>
      <c r="E25" s="358">
        <v>49123882</v>
      </c>
      <c r="F25" s="360">
        <v>49123882</v>
      </c>
      <c r="G25" s="358">
        <v>600082881</v>
      </c>
      <c r="H25" s="95" t="s">
        <v>210</v>
      </c>
      <c r="I25" s="94" t="s">
        <v>49</v>
      </c>
      <c r="J25" s="94" t="s">
        <v>45</v>
      </c>
      <c r="K25" s="94" t="s">
        <v>45</v>
      </c>
      <c r="L25" s="95" t="s">
        <v>210</v>
      </c>
      <c r="M25" s="73">
        <v>5000000</v>
      </c>
      <c r="N25" s="73">
        <f t="shared" si="0"/>
        <v>4250000</v>
      </c>
      <c r="O25" s="94">
        <v>2023</v>
      </c>
      <c r="P25" s="94">
        <v>2025</v>
      </c>
      <c r="Q25" s="150"/>
      <c r="R25" s="150"/>
      <c r="S25" s="150"/>
      <c r="T25" s="150"/>
      <c r="U25" s="150"/>
      <c r="V25" s="150"/>
      <c r="W25" s="150"/>
      <c r="X25" s="150"/>
      <c r="Y25" s="150"/>
      <c r="Z25" s="94" t="s">
        <v>91</v>
      </c>
      <c r="AA25" s="94" t="s">
        <v>91</v>
      </c>
      <c r="AB25" s="142"/>
      <c r="AC25" s="142"/>
      <c r="AD25" s="142"/>
      <c r="AE25" s="142"/>
      <c r="AF25" s="140" t="s">
        <v>128</v>
      </c>
    </row>
    <row r="26" spans="1:33" ht="79.95" customHeight="1" x14ac:dyDescent="0.3">
      <c r="A26" s="180" t="s">
        <v>246</v>
      </c>
      <c r="B26" s="62">
        <v>22</v>
      </c>
      <c r="C26" s="448"/>
      <c r="D26" s="369"/>
      <c r="E26" s="358"/>
      <c r="F26" s="360"/>
      <c r="G26" s="358"/>
      <c r="H26" s="12" t="s">
        <v>251</v>
      </c>
      <c r="I26" s="10" t="s">
        <v>49</v>
      </c>
      <c r="J26" s="10" t="s">
        <v>45</v>
      </c>
      <c r="K26" s="10" t="s">
        <v>45</v>
      </c>
      <c r="L26" s="12" t="s">
        <v>252</v>
      </c>
      <c r="M26" s="68">
        <v>250000</v>
      </c>
      <c r="N26" s="68">
        <f t="shared" si="0"/>
        <v>212500</v>
      </c>
      <c r="O26" s="10">
        <v>2023</v>
      </c>
      <c r="P26" s="10">
        <v>2025</v>
      </c>
      <c r="Q26" s="13"/>
      <c r="R26" s="13"/>
      <c r="S26" s="13"/>
      <c r="T26" s="13"/>
      <c r="U26" s="13"/>
      <c r="V26" s="13"/>
      <c r="W26" s="13"/>
      <c r="X26" s="13"/>
      <c r="Y26" s="13"/>
      <c r="Z26" s="10" t="s">
        <v>91</v>
      </c>
      <c r="AA26" s="10" t="s">
        <v>91</v>
      </c>
      <c r="AB26" s="76"/>
      <c r="AC26" s="76"/>
      <c r="AD26" s="76"/>
      <c r="AE26" s="76"/>
      <c r="AF26" s="34" t="s">
        <v>19</v>
      </c>
    </row>
    <row r="27" spans="1:33" ht="79.95" customHeight="1" x14ac:dyDescent="0.3">
      <c r="A27" s="180" t="s">
        <v>246</v>
      </c>
      <c r="B27" s="97">
        <v>23</v>
      </c>
      <c r="C27" s="448"/>
      <c r="D27" s="369"/>
      <c r="E27" s="358"/>
      <c r="F27" s="360"/>
      <c r="G27" s="358"/>
      <c r="H27" s="12" t="s">
        <v>253</v>
      </c>
      <c r="I27" s="10" t="s">
        <v>49</v>
      </c>
      <c r="J27" s="10" t="s">
        <v>45</v>
      </c>
      <c r="K27" s="10" t="s">
        <v>45</v>
      </c>
      <c r="L27" s="12" t="s">
        <v>253</v>
      </c>
      <c r="M27" s="68">
        <v>1500000</v>
      </c>
      <c r="N27" s="68">
        <f t="shared" si="0"/>
        <v>1275000</v>
      </c>
      <c r="O27" s="10">
        <v>2023</v>
      </c>
      <c r="P27" s="10">
        <v>2025</v>
      </c>
      <c r="Q27" s="13"/>
      <c r="R27" s="13"/>
      <c r="S27" s="13"/>
      <c r="T27" s="13"/>
      <c r="U27" s="13"/>
      <c r="V27" s="13"/>
      <c r="W27" s="13"/>
      <c r="X27" s="13"/>
      <c r="Y27" s="13"/>
      <c r="Z27" s="10" t="s">
        <v>91</v>
      </c>
      <c r="AA27" s="10" t="s">
        <v>91</v>
      </c>
      <c r="AB27" s="76"/>
      <c r="AC27" s="76"/>
      <c r="AD27" s="76"/>
      <c r="AE27" s="76"/>
      <c r="AF27" s="34" t="s">
        <v>19</v>
      </c>
    </row>
    <row r="28" spans="1:33" ht="79.95" customHeight="1" x14ac:dyDescent="0.3">
      <c r="A28" s="180" t="s">
        <v>246</v>
      </c>
      <c r="B28" s="62">
        <v>24</v>
      </c>
      <c r="C28" s="448"/>
      <c r="D28" s="369"/>
      <c r="E28" s="358"/>
      <c r="F28" s="360"/>
      <c r="G28" s="358"/>
      <c r="H28" s="12" t="s">
        <v>254</v>
      </c>
      <c r="I28" s="10" t="s">
        <v>49</v>
      </c>
      <c r="J28" s="10" t="s">
        <v>45</v>
      </c>
      <c r="K28" s="10" t="s">
        <v>45</v>
      </c>
      <c r="L28" s="15" t="s">
        <v>255</v>
      </c>
      <c r="M28" s="72">
        <v>800000</v>
      </c>
      <c r="N28" s="72">
        <f t="shared" si="0"/>
        <v>680000</v>
      </c>
      <c r="O28" s="16">
        <v>2023</v>
      </c>
      <c r="P28" s="16">
        <v>2025</v>
      </c>
      <c r="Q28" s="110"/>
      <c r="R28" s="110"/>
      <c r="S28" s="110"/>
      <c r="T28" s="110"/>
      <c r="U28" s="110"/>
      <c r="V28" s="110"/>
      <c r="W28" s="110"/>
      <c r="X28" s="110"/>
      <c r="Y28" s="110"/>
      <c r="Z28" s="16" t="s">
        <v>91</v>
      </c>
      <c r="AA28" s="16" t="s">
        <v>91</v>
      </c>
      <c r="AB28" s="181"/>
      <c r="AC28" s="181"/>
      <c r="AD28" s="181"/>
      <c r="AE28" s="181"/>
      <c r="AF28" s="113" t="s">
        <v>19</v>
      </c>
    </row>
    <row r="29" spans="1:33" ht="79.95" customHeight="1" thickBot="1" x14ac:dyDescent="0.35">
      <c r="A29" s="215" t="s">
        <v>297</v>
      </c>
      <c r="B29" s="144">
        <v>25</v>
      </c>
      <c r="C29" s="449"/>
      <c r="D29" s="370"/>
      <c r="E29" s="359"/>
      <c r="F29" s="361"/>
      <c r="G29" s="359"/>
      <c r="H29" s="201" t="s">
        <v>300</v>
      </c>
      <c r="I29" s="200" t="s">
        <v>49</v>
      </c>
      <c r="J29" s="200" t="s">
        <v>45</v>
      </c>
      <c r="K29" s="200" t="s">
        <v>45</v>
      </c>
      <c r="L29" s="201" t="s">
        <v>300</v>
      </c>
      <c r="M29" s="208">
        <v>1000000</v>
      </c>
      <c r="N29" s="208">
        <f t="shared" si="0"/>
        <v>850000</v>
      </c>
      <c r="O29" s="200">
        <v>2025</v>
      </c>
      <c r="P29" s="200">
        <v>2027</v>
      </c>
      <c r="Q29" s="212"/>
      <c r="R29" s="212"/>
      <c r="S29" s="212"/>
      <c r="T29" s="212"/>
      <c r="U29" s="212"/>
      <c r="V29" s="212"/>
      <c r="W29" s="212"/>
      <c r="X29" s="212"/>
      <c r="Y29" s="212"/>
      <c r="Z29" s="200" t="s">
        <v>91</v>
      </c>
      <c r="AA29" s="200" t="s">
        <v>91</v>
      </c>
      <c r="AB29" s="213"/>
      <c r="AC29" s="213"/>
      <c r="AD29" s="213"/>
      <c r="AE29" s="213"/>
      <c r="AF29" s="214" t="s">
        <v>305</v>
      </c>
    </row>
    <row r="30" spans="1:33" ht="60" customHeight="1" x14ac:dyDescent="0.3">
      <c r="A30" s="229" t="s">
        <v>205</v>
      </c>
      <c r="B30" s="217">
        <v>26</v>
      </c>
      <c r="C30" s="330" t="s">
        <v>228</v>
      </c>
      <c r="D30" s="331" t="s">
        <v>67</v>
      </c>
      <c r="E30" s="332">
        <v>49123874</v>
      </c>
      <c r="F30" s="333">
        <v>49123874</v>
      </c>
      <c r="G30" s="332">
        <v>600082873</v>
      </c>
      <c r="H30" s="232" t="s">
        <v>72</v>
      </c>
      <c r="I30" s="233" t="s">
        <v>49</v>
      </c>
      <c r="J30" s="233" t="s">
        <v>45</v>
      </c>
      <c r="K30" s="233" t="s">
        <v>45</v>
      </c>
      <c r="L30" s="232" t="s">
        <v>72</v>
      </c>
      <c r="M30" s="234">
        <v>35000000</v>
      </c>
      <c r="N30" s="234">
        <f t="shared" si="0"/>
        <v>29750000</v>
      </c>
      <c r="O30" s="233">
        <v>2023</v>
      </c>
      <c r="P30" s="233">
        <v>2025</v>
      </c>
      <c r="Q30" s="146"/>
      <c r="R30" s="146"/>
      <c r="S30" s="146"/>
      <c r="T30" s="146"/>
      <c r="U30" s="147"/>
      <c r="V30" s="147"/>
      <c r="W30" s="147"/>
      <c r="X30" s="147"/>
      <c r="Y30" s="147"/>
      <c r="Z30" s="340" t="s">
        <v>295</v>
      </c>
      <c r="AA30" s="341"/>
      <c r="AB30" s="341"/>
      <c r="AC30" s="341"/>
      <c r="AD30" s="341"/>
      <c r="AE30" s="341"/>
      <c r="AF30" s="342"/>
    </row>
    <row r="31" spans="1:33" ht="60" customHeight="1" x14ac:dyDescent="0.3">
      <c r="A31" s="117" t="s">
        <v>246</v>
      </c>
      <c r="B31" s="97">
        <v>27</v>
      </c>
      <c r="C31" s="294"/>
      <c r="D31" s="297"/>
      <c r="E31" s="300"/>
      <c r="F31" s="303"/>
      <c r="G31" s="300"/>
      <c r="H31" s="12" t="s">
        <v>256</v>
      </c>
      <c r="I31" s="10" t="s">
        <v>49</v>
      </c>
      <c r="J31" s="10" t="s">
        <v>45</v>
      </c>
      <c r="K31" s="10" t="s">
        <v>45</v>
      </c>
      <c r="L31" s="12" t="s">
        <v>259</v>
      </c>
      <c r="M31" s="68">
        <v>15000000</v>
      </c>
      <c r="N31" s="68">
        <f t="shared" si="0"/>
        <v>12750000</v>
      </c>
      <c r="O31" s="10">
        <v>2023</v>
      </c>
      <c r="P31" s="10">
        <v>2025</v>
      </c>
      <c r="Q31" s="14"/>
      <c r="R31" s="14"/>
      <c r="S31" s="14"/>
      <c r="T31" s="14"/>
      <c r="U31" s="13"/>
      <c r="V31" s="13"/>
      <c r="W31" s="13"/>
      <c r="X31" s="13"/>
      <c r="Y31" s="13"/>
      <c r="Z31" s="10" t="s">
        <v>91</v>
      </c>
      <c r="AA31" s="10" t="s">
        <v>91</v>
      </c>
      <c r="AB31" s="151"/>
      <c r="AC31" s="151"/>
      <c r="AD31" s="151"/>
      <c r="AE31" s="151"/>
      <c r="AF31" s="34" t="s">
        <v>262</v>
      </c>
    </row>
    <row r="32" spans="1:33" ht="60" customHeight="1" x14ac:dyDescent="0.3">
      <c r="A32" s="230" t="s">
        <v>246</v>
      </c>
      <c r="B32" s="62">
        <v>28</v>
      </c>
      <c r="C32" s="294"/>
      <c r="D32" s="297"/>
      <c r="E32" s="300"/>
      <c r="F32" s="303"/>
      <c r="G32" s="300"/>
      <c r="H32" s="235" t="s">
        <v>257</v>
      </c>
      <c r="I32" s="236" t="s">
        <v>49</v>
      </c>
      <c r="J32" s="236" t="s">
        <v>45</v>
      </c>
      <c r="K32" s="236" t="s">
        <v>45</v>
      </c>
      <c r="L32" s="235" t="s">
        <v>260</v>
      </c>
      <c r="M32" s="237">
        <v>500000</v>
      </c>
      <c r="N32" s="237">
        <f t="shared" si="0"/>
        <v>425000</v>
      </c>
      <c r="O32" s="236">
        <v>2023</v>
      </c>
      <c r="P32" s="236">
        <v>2025</v>
      </c>
      <c r="Q32" s="18"/>
      <c r="R32" s="18"/>
      <c r="S32" s="18"/>
      <c r="T32" s="18"/>
      <c r="U32" s="9"/>
      <c r="V32" s="9"/>
      <c r="W32" s="9"/>
      <c r="X32" s="9"/>
      <c r="Y32" s="9"/>
      <c r="Z32" s="343" t="s">
        <v>293</v>
      </c>
      <c r="AA32" s="344"/>
      <c r="AB32" s="344"/>
      <c r="AC32" s="344"/>
      <c r="AD32" s="344"/>
      <c r="AE32" s="344"/>
      <c r="AF32" s="345"/>
    </row>
    <row r="33" spans="1:32" ht="60" customHeight="1" thickBot="1" x14ac:dyDescent="0.35">
      <c r="A33" s="231" t="s">
        <v>246</v>
      </c>
      <c r="B33" s="144">
        <v>29</v>
      </c>
      <c r="C33" s="295"/>
      <c r="D33" s="298"/>
      <c r="E33" s="301"/>
      <c r="F33" s="304"/>
      <c r="G33" s="301"/>
      <c r="H33" s="238" t="s">
        <v>258</v>
      </c>
      <c r="I33" s="158" t="s">
        <v>49</v>
      </c>
      <c r="J33" s="158" t="s">
        <v>45</v>
      </c>
      <c r="K33" s="158" t="s">
        <v>45</v>
      </c>
      <c r="L33" s="238" t="s">
        <v>261</v>
      </c>
      <c r="M33" s="239">
        <v>600000</v>
      </c>
      <c r="N33" s="239">
        <f t="shared" si="0"/>
        <v>510000</v>
      </c>
      <c r="O33" s="158">
        <v>2023</v>
      </c>
      <c r="P33" s="158">
        <v>2025</v>
      </c>
      <c r="Q33" s="240"/>
      <c r="R33" s="240"/>
      <c r="S33" s="240"/>
      <c r="T33" s="240"/>
      <c r="U33" s="35"/>
      <c r="V33" s="35"/>
      <c r="W33" s="35"/>
      <c r="X33" s="35"/>
      <c r="Y33" s="35"/>
      <c r="Z33" s="346" t="s">
        <v>293</v>
      </c>
      <c r="AA33" s="347"/>
      <c r="AB33" s="347"/>
      <c r="AC33" s="347"/>
      <c r="AD33" s="347"/>
      <c r="AE33" s="347"/>
      <c r="AF33" s="348"/>
    </row>
    <row r="34" spans="1:32" ht="115.2" customHeight="1" x14ac:dyDescent="0.3">
      <c r="A34" s="118" t="s">
        <v>137</v>
      </c>
      <c r="B34" s="145">
        <v>30</v>
      </c>
      <c r="C34" s="293" t="s">
        <v>229</v>
      </c>
      <c r="D34" s="296" t="s">
        <v>67</v>
      </c>
      <c r="E34" s="299">
        <v>49123891</v>
      </c>
      <c r="F34" s="302">
        <v>49123891</v>
      </c>
      <c r="G34" s="299">
        <v>600082890</v>
      </c>
      <c r="H34" s="88" t="s">
        <v>75</v>
      </c>
      <c r="I34" s="86" t="s">
        <v>49</v>
      </c>
      <c r="J34" s="86" t="s">
        <v>45</v>
      </c>
      <c r="K34" s="86" t="s">
        <v>45</v>
      </c>
      <c r="L34" s="88" t="s">
        <v>265</v>
      </c>
      <c r="M34" s="67">
        <v>20000000</v>
      </c>
      <c r="N34" s="67">
        <f t="shared" si="0"/>
        <v>17000000</v>
      </c>
      <c r="O34" s="86">
        <v>2023</v>
      </c>
      <c r="P34" s="86">
        <v>2025</v>
      </c>
      <c r="Q34" s="21"/>
      <c r="R34" s="21"/>
      <c r="S34" s="21"/>
      <c r="T34" s="21"/>
      <c r="U34" s="23"/>
      <c r="V34" s="23"/>
      <c r="W34" s="23"/>
      <c r="X34" s="23"/>
      <c r="Y34" s="23"/>
      <c r="Z34" s="86" t="s">
        <v>91</v>
      </c>
      <c r="AA34" s="86" t="s">
        <v>91</v>
      </c>
      <c r="AB34" s="329" t="s">
        <v>150</v>
      </c>
      <c r="AC34" s="329"/>
      <c r="AD34" s="329"/>
      <c r="AE34" s="329"/>
      <c r="AF34" s="32" t="s">
        <v>266</v>
      </c>
    </row>
    <row r="35" spans="1:32" ht="83.4" customHeight="1" x14ac:dyDescent="0.3">
      <c r="A35" s="117" t="s">
        <v>246</v>
      </c>
      <c r="B35" s="97">
        <v>31</v>
      </c>
      <c r="C35" s="294"/>
      <c r="D35" s="297"/>
      <c r="E35" s="300"/>
      <c r="F35" s="303"/>
      <c r="G35" s="300"/>
      <c r="H35" s="12" t="s">
        <v>267</v>
      </c>
      <c r="I35" s="10" t="s">
        <v>49</v>
      </c>
      <c r="J35" s="10" t="s">
        <v>45</v>
      </c>
      <c r="K35" s="10" t="s">
        <v>45</v>
      </c>
      <c r="L35" s="12" t="s">
        <v>268</v>
      </c>
      <c r="M35" s="68">
        <v>7000000</v>
      </c>
      <c r="N35" s="68">
        <f t="shared" si="0"/>
        <v>5950000</v>
      </c>
      <c r="O35" s="10">
        <v>2023</v>
      </c>
      <c r="P35" s="10">
        <v>2025</v>
      </c>
      <c r="Q35" s="14"/>
      <c r="R35" s="14"/>
      <c r="S35" s="14"/>
      <c r="T35" s="14"/>
      <c r="U35" s="13"/>
      <c r="V35" s="13"/>
      <c r="W35" s="13"/>
      <c r="X35" s="13"/>
      <c r="Y35" s="13"/>
      <c r="Z35" s="10" t="s">
        <v>91</v>
      </c>
      <c r="AA35" s="10" t="s">
        <v>91</v>
      </c>
      <c r="AB35" s="334" t="s">
        <v>150</v>
      </c>
      <c r="AC35" s="334"/>
      <c r="AD35" s="334"/>
      <c r="AE35" s="334"/>
      <c r="AF35" s="34" t="s">
        <v>264</v>
      </c>
    </row>
    <row r="36" spans="1:32" ht="108" customHeight="1" thickBot="1" x14ac:dyDescent="0.35">
      <c r="A36" s="120" t="s">
        <v>246</v>
      </c>
      <c r="B36" s="108">
        <v>32</v>
      </c>
      <c r="C36" s="295"/>
      <c r="D36" s="298"/>
      <c r="E36" s="301"/>
      <c r="F36" s="304"/>
      <c r="G36" s="301"/>
      <c r="H36" s="89" t="s">
        <v>269</v>
      </c>
      <c r="I36" s="87" t="s">
        <v>49</v>
      </c>
      <c r="J36" s="87" t="s">
        <v>45</v>
      </c>
      <c r="K36" s="87" t="s">
        <v>45</v>
      </c>
      <c r="L36" s="89" t="s">
        <v>270</v>
      </c>
      <c r="M36" s="69">
        <v>1500000</v>
      </c>
      <c r="N36" s="69">
        <f t="shared" si="0"/>
        <v>1275000</v>
      </c>
      <c r="O36" s="87">
        <v>2023</v>
      </c>
      <c r="P36" s="87">
        <v>2025</v>
      </c>
      <c r="Q36" s="20"/>
      <c r="R36" s="20"/>
      <c r="S36" s="20"/>
      <c r="T36" s="20"/>
      <c r="U36" s="149"/>
      <c r="V36" s="149"/>
      <c r="W36" s="149"/>
      <c r="X36" s="149"/>
      <c r="Y36" s="149"/>
      <c r="Z36" s="87" t="s">
        <v>91</v>
      </c>
      <c r="AA36" s="87" t="s">
        <v>91</v>
      </c>
      <c r="AB36" s="335" t="s">
        <v>150</v>
      </c>
      <c r="AC36" s="335"/>
      <c r="AD36" s="335"/>
      <c r="AE36" s="335"/>
      <c r="AF36" s="33" t="s">
        <v>264</v>
      </c>
    </row>
    <row r="37" spans="1:32" ht="63" customHeight="1" x14ac:dyDescent="0.3">
      <c r="A37" s="143" t="s">
        <v>202</v>
      </c>
      <c r="B37" s="61">
        <v>33</v>
      </c>
      <c r="C37" s="330" t="s">
        <v>230</v>
      </c>
      <c r="D37" s="331" t="s">
        <v>67</v>
      </c>
      <c r="E37" s="332">
        <v>49123858</v>
      </c>
      <c r="F37" s="333">
        <v>49123858</v>
      </c>
      <c r="G37" s="332">
        <v>600082989</v>
      </c>
      <c r="H37" s="95" t="s">
        <v>177</v>
      </c>
      <c r="I37" s="94" t="s">
        <v>49</v>
      </c>
      <c r="J37" s="94" t="s">
        <v>45</v>
      </c>
      <c r="K37" s="94" t="s">
        <v>45</v>
      </c>
      <c r="L37" s="95" t="s">
        <v>174</v>
      </c>
      <c r="M37" s="73">
        <v>20000000</v>
      </c>
      <c r="N37" s="73">
        <f>M37*0.85</f>
        <v>17000000</v>
      </c>
      <c r="O37" s="94">
        <v>2023</v>
      </c>
      <c r="P37" s="94">
        <v>2025</v>
      </c>
      <c r="Q37" s="24"/>
      <c r="R37" s="24"/>
      <c r="S37" s="24"/>
      <c r="T37" s="24"/>
      <c r="U37" s="150"/>
      <c r="V37" s="150"/>
      <c r="W37" s="150"/>
      <c r="X37" s="150"/>
      <c r="Y37" s="150"/>
      <c r="Z37" s="95" t="s">
        <v>181</v>
      </c>
      <c r="AA37" s="94" t="s">
        <v>91</v>
      </c>
      <c r="AB37" s="142"/>
      <c r="AC37" s="142"/>
      <c r="AD37" s="142"/>
      <c r="AE37" s="142"/>
      <c r="AF37" s="140" t="s">
        <v>151</v>
      </c>
    </row>
    <row r="38" spans="1:32" ht="63" customHeight="1" x14ac:dyDescent="0.3">
      <c r="A38" s="117" t="s">
        <v>246</v>
      </c>
      <c r="B38" s="62">
        <v>34</v>
      </c>
      <c r="C38" s="294"/>
      <c r="D38" s="297"/>
      <c r="E38" s="300"/>
      <c r="F38" s="303"/>
      <c r="G38" s="300"/>
      <c r="H38" s="12" t="s">
        <v>271</v>
      </c>
      <c r="I38" s="10" t="s">
        <v>49</v>
      </c>
      <c r="J38" s="10" t="s">
        <v>45</v>
      </c>
      <c r="K38" s="10" t="s">
        <v>45</v>
      </c>
      <c r="L38" s="12" t="s">
        <v>272</v>
      </c>
      <c r="M38" s="68">
        <v>3500000</v>
      </c>
      <c r="N38" s="68">
        <f>M38*0.85</f>
        <v>2975000</v>
      </c>
      <c r="O38" s="10">
        <v>2023</v>
      </c>
      <c r="P38" s="10">
        <v>2025</v>
      </c>
      <c r="Q38" s="14"/>
      <c r="R38" s="14"/>
      <c r="S38" s="14"/>
      <c r="T38" s="14"/>
      <c r="U38" s="13"/>
      <c r="V38" s="13"/>
      <c r="W38" s="13"/>
      <c r="X38" s="13"/>
      <c r="Y38" s="13"/>
      <c r="Z38" s="12" t="s">
        <v>91</v>
      </c>
      <c r="AA38" s="10" t="s">
        <v>91</v>
      </c>
      <c r="AB38" s="76"/>
      <c r="AC38" s="76"/>
      <c r="AD38" s="76"/>
      <c r="AE38" s="76"/>
      <c r="AF38" s="34" t="s">
        <v>264</v>
      </c>
    </row>
    <row r="39" spans="1:32" ht="63" customHeight="1" thickBot="1" x14ac:dyDescent="0.35">
      <c r="A39" s="153" t="s">
        <v>246</v>
      </c>
      <c r="B39" s="144">
        <v>35</v>
      </c>
      <c r="C39" s="336"/>
      <c r="D39" s="337"/>
      <c r="E39" s="338"/>
      <c r="F39" s="339"/>
      <c r="G39" s="338"/>
      <c r="H39" s="15" t="s">
        <v>53</v>
      </c>
      <c r="I39" s="16" t="s">
        <v>49</v>
      </c>
      <c r="J39" s="16" t="s">
        <v>45</v>
      </c>
      <c r="K39" s="16" t="s">
        <v>45</v>
      </c>
      <c r="L39" s="15" t="s">
        <v>273</v>
      </c>
      <c r="M39" s="72">
        <v>15000000</v>
      </c>
      <c r="N39" s="72">
        <f>M39*0.85</f>
        <v>12750000</v>
      </c>
      <c r="O39" s="16">
        <v>2023</v>
      </c>
      <c r="P39" s="16">
        <v>2025</v>
      </c>
      <c r="Q39" s="17"/>
      <c r="R39" s="17"/>
      <c r="S39" s="17"/>
      <c r="T39" s="17"/>
      <c r="U39" s="110"/>
      <c r="V39" s="110"/>
      <c r="W39" s="110"/>
      <c r="X39" s="110"/>
      <c r="Y39" s="110"/>
      <c r="Z39" s="15" t="s">
        <v>91</v>
      </c>
      <c r="AA39" s="16" t="s">
        <v>91</v>
      </c>
      <c r="AB39" s="181"/>
      <c r="AC39" s="181"/>
      <c r="AD39" s="181"/>
      <c r="AE39" s="181"/>
      <c r="AF39" s="113" t="s">
        <v>263</v>
      </c>
    </row>
    <row r="40" spans="1:32" ht="36" customHeight="1" x14ac:dyDescent="0.3">
      <c r="A40" s="118" t="s">
        <v>137</v>
      </c>
      <c r="B40" s="217">
        <v>36</v>
      </c>
      <c r="C40" s="293" t="s">
        <v>231</v>
      </c>
      <c r="D40" s="296" t="s">
        <v>77</v>
      </c>
      <c r="E40" s="299">
        <v>61357472</v>
      </c>
      <c r="F40" s="302">
        <v>61357472</v>
      </c>
      <c r="G40" s="299">
        <v>600082954</v>
      </c>
      <c r="H40" s="88" t="s">
        <v>117</v>
      </c>
      <c r="I40" s="86" t="s">
        <v>49</v>
      </c>
      <c r="J40" s="86" t="s">
        <v>45</v>
      </c>
      <c r="K40" s="86" t="s">
        <v>79</v>
      </c>
      <c r="L40" s="88" t="s">
        <v>117</v>
      </c>
      <c r="M40" s="67">
        <v>1500000</v>
      </c>
      <c r="N40" s="67">
        <f t="shared" ref="N40:N57" si="1">M40*0.85</f>
        <v>1275000</v>
      </c>
      <c r="O40" s="86">
        <v>2023</v>
      </c>
      <c r="P40" s="86">
        <v>2025</v>
      </c>
      <c r="Q40" s="21"/>
      <c r="R40" s="21"/>
      <c r="S40" s="21"/>
      <c r="T40" s="21"/>
      <c r="U40" s="23"/>
      <c r="V40" s="23"/>
      <c r="W40" s="23"/>
      <c r="X40" s="23"/>
      <c r="Y40" s="23"/>
      <c r="Z40" s="86" t="s">
        <v>91</v>
      </c>
      <c r="AA40" s="86" t="s">
        <v>91</v>
      </c>
      <c r="AB40" s="305" t="s">
        <v>116</v>
      </c>
      <c r="AC40" s="305"/>
      <c r="AD40" s="305"/>
      <c r="AE40" s="305"/>
      <c r="AF40" s="32" t="s">
        <v>151</v>
      </c>
    </row>
    <row r="41" spans="1:32" ht="36.6" customHeight="1" x14ac:dyDescent="0.3">
      <c r="A41" s="115" t="s">
        <v>137</v>
      </c>
      <c r="B41" s="97">
        <v>37</v>
      </c>
      <c r="C41" s="294"/>
      <c r="D41" s="297"/>
      <c r="E41" s="300"/>
      <c r="F41" s="303"/>
      <c r="G41" s="300"/>
      <c r="H41" s="12" t="s">
        <v>118</v>
      </c>
      <c r="I41" s="10" t="s">
        <v>49</v>
      </c>
      <c r="J41" s="10" t="s">
        <v>45</v>
      </c>
      <c r="K41" s="10" t="s">
        <v>79</v>
      </c>
      <c r="L41" s="12" t="s">
        <v>118</v>
      </c>
      <c r="M41" s="68">
        <v>900000</v>
      </c>
      <c r="N41" s="68">
        <f t="shared" si="1"/>
        <v>765000</v>
      </c>
      <c r="O41" s="10">
        <v>2023</v>
      </c>
      <c r="P41" s="10">
        <v>2025</v>
      </c>
      <c r="Q41" s="14"/>
      <c r="R41" s="14"/>
      <c r="S41" s="14"/>
      <c r="T41" s="14"/>
      <c r="U41" s="13"/>
      <c r="V41" s="13"/>
      <c r="W41" s="13"/>
      <c r="X41" s="13"/>
      <c r="Y41" s="13"/>
      <c r="Z41" s="10" t="s">
        <v>91</v>
      </c>
      <c r="AA41" s="10" t="s">
        <v>91</v>
      </c>
      <c r="AB41" s="306"/>
      <c r="AC41" s="306"/>
      <c r="AD41" s="306"/>
      <c r="AE41" s="306"/>
      <c r="AF41" s="34" t="s">
        <v>151</v>
      </c>
    </row>
    <row r="42" spans="1:32" ht="36" customHeight="1" thickBot="1" x14ac:dyDescent="0.35">
      <c r="A42" s="148" t="s">
        <v>204</v>
      </c>
      <c r="B42" s="152">
        <v>38</v>
      </c>
      <c r="C42" s="295"/>
      <c r="D42" s="298"/>
      <c r="E42" s="301"/>
      <c r="F42" s="304"/>
      <c r="G42" s="301"/>
      <c r="H42" s="89" t="s">
        <v>119</v>
      </c>
      <c r="I42" s="87" t="s">
        <v>49</v>
      </c>
      <c r="J42" s="87" t="s">
        <v>45</v>
      </c>
      <c r="K42" s="87" t="s">
        <v>79</v>
      </c>
      <c r="L42" s="89" t="s">
        <v>119</v>
      </c>
      <c r="M42" s="69">
        <v>4000000</v>
      </c>
      <c r="N42" s="69">
        <f t="shared" si="1"/>
        <v>3400000</v>
      </c>
      <c r="O42" s="87">
        <v>2023</v>
      </c>
      <c r="P42" s="87">
        <v>2025</v>
      </c>
      <c r="Q42" s="20"/>
      <c r="R42" s="20"/>
      <c r="S42" s="20"/>
      <c r="T42" s="20"/>
      <c r="U42" s="149"/>
      <c r="V42" s="149"/>
      <c r="W42" s="149"/>
      <c r="X42" s="149"/>
      <c r="Y42" s="149"/>
      <c r="Z42" s="87" t="s">
        <v>91</v>
      </c>
      <c r="AA42" s="87" t="s">
        <v>91</v>
      </c>
      <c r="AB42" s="307"/>
      <c r="AC42" s="307"/>
      <c r="AD42" s="307"/>
      <c r="AE42" s="307"/>
      <c r="AF42" s="33" t="s">
        <v>151</v>
      </c>
    </row>
    <row r="43" spans="1:32" ht="36" x14ac:dyDescent="0.3">
      <c r="A43" s="143" t="s">
        <v>137</v>
      </c>
      <c r="B43" s="61">
        <v>39</v>
      </c>
      <c r="C43" s="310" t="s">
        <v>221</v>
      </c>
      <c r="D43" s="313" t="s">
        <v>81</v>
      </c>
      <c r="E43" s="316">
        <v>61357413</v>
      </c>
      <c r="F43" s="319">
        <v>61357413</v>
      </c>
      <c r="G43" s="316">
        <v>600083004</v>
      </c>
      <c r="H43" s="95" t="s">
        <v>85</v>
      </c>
      <c r="I43" s="94" t="s">
        <v>49</v>
      </c>
      <c r="J43" s="94" t="s">
        <v>45</v>
      </c>
      <c r="K43" s="94" t="s">
        <v>83</v>
      </c>
      <c r="L43" s="95" t="s">
        <v>85</v>
      </c>
      <c r="M43" s="73">
        <v>250000</v>
      </c>
      <c r="N43" s="73">
        <f t="shared" si="1"/>
        <v>212500</v>
      </c>
      <c r="O43" s="94">
        <v>2023</v>
      </c>
      <c r="P43" s="94">
        <v>2025</v>
      </c>
      <c r="Q43" s="146"/>
      <c r="R43" s="146"/>
      <c r="S43" s="146"/>
      <c r="T43" s="146"/>
      <c r="U43" s="147"/>
      <c r="V43" s="147"/>
      <c r="W43" s="147"/>
      <c r="X43" s="147"/>
      <c r="Y43" s="147"/>
      <c r="Z43" s="31" t="s">
        <v>91</v>
      </c>
      <c r="AA43" s="31" t="s">
        <v>91</v>
      </c>
      <c r="AB43" s="308" t="s">
        <v>152</v>
      </c>
      <c r="AC43" s="308"/>
      <c r="AD43" s="308"/>
      <c r="AE43" s="308"/>
      <c r="AF43" s="140" t="s">
        <v>128</v>
      </c>
    </row>
    <row r="44" spans="1:32" ht="31.95" customHeight="1" x14ac:dyDescent="0.3">
      <c r="A44" s="117" t="s">
        <v>203</v>
      </c>
      <c r="B44" s="62">
        <v>40</v>
      </c>
      <c r="C44" s="311"/>
      <c r="D44" s="314"/>
      <c r="E44" s="317"/>
      <c r="F44" s="320"/>
      <c r="G44" s="317"/>
      <c r="H44" s="12" t="s">
        <v>86</v>
      </c>
      <c r="I44" s="10" t="s">
        <v>49</v>
      </c>
      <c r="J44" s="10" t="s">
        <v>45</v>
      </c>
      <c r="K44" s="10" t="s">
        <v>83</v>
      </c>
      <c r="L44" s="12" t="s">
        <v>86</v>
      </c>
      <c r="M44" s="68">
        <v>1000000</v>
      </c>
      <c r="N44" s="68">
        <f t="shared" si="1"/>
        <v>850000</v>
      </c>
      <c r="O44" s="10">
        <v>2023</v>
      </c>
      <c r="P44" s="10">
        <v>2025</v>
      </c>
      <c r="Q44" s="18"/>
      <c r="R44" s="18"/>
      <c r="S44" s="18"/>
      <c r="T44" s="18"/>
      <c r="U44" s="9"/>
      <c r="V44" s="9"/>
      <c r="W44" s="9"/>
      <c r="X44" s="9"/>
      <c r="Y44" s="9"/>
      <c r="Z44" s="25" t="s">
        <v>91</v>
      </c>
      <c r="AA44" s="25" t="s">
        <v>91</v>
      </c>
      <c r="AB44" s="309" t="s">
        <v>120</v>
      </c>
      <c r="AC44" s="309"/>
      <c r="AD44" s="309"/>
      <c r="AE44" s="309"/>
      <c r="AF44" s="34" t="s">
        <v>128</v>
      </c>
    </row>
    <row r="45" spans="1:32" ht="47.4" customHeight="1" x14ac:dyDescent="0.3">
      <c r="A45" s="117" t="s">
        <v>202</v>
      </c>
      <c r="B45" s="97">
        <v>41</v>
      </c>
      <c r="C45" s="311"/>
      <c r="D45" s="314"/>
      <c r="E45" s="317"/>
      <c r="F45" s="320"/>
      <c r="G45" s="317"/>
      <c r="H45" s="12" t="s">
        <v>87</v>
      </c>
      <c r="I45" s="10" t="s">
        <v>49</v>
      </c>
      <c r="J45" s="10" t="s">
        <v>45</v>
      </c>
      <c r="K45" s="10" t="s">
        <v>83</v>
      </c>
      <c r="L45" s="12" t="s">
        <v>87</v>
      </c>
      <c r="M45" s="68">
        <v>3000000</v>
      </c>
      <c r="N45" s="68">
        <f t="shared" si="1"/>
        <v>2550000</v>
      </c>
      <c r="O45" s="10">
        <v>2023</v>
      </c>
      <c r="P45" s="25">
        <v>2025</v>
      </c>
      <c r="Q45" s="18"/>
      <c r="R45" s="18"/>
      <c r="S45" s="18"/>
      <c r="T45" s="18"/>
      <c r="U45" s="9"/>
      <c r="V45" s="9"/>
      <c r="W45" s="9"/>
      <c r="X45" s="9"/>
      <c r="Y45" s="9"/>
      <c r="Z45" s="12" t="s">
        <v>90</v>
      </c>
      <c r="AA45" s="10" t="s">
        <v>91</v>
      </c>
      <c r="AB45" s="309" t="s">
        <v>152</v>
      </c>
      <c r="AC45" s="309"/>
      <c r="AD45" s="309"/>
      <c r="AE45" s="309"/>
      <c r="AF45" s="34" t="s">
        <v>128</v>
      </c>
    </row>
    <row r="46" spans="1:32" ht="31.95" customHeight="1" x14ac:dyDescent="0.3">
      <c r="A46" s="117" t="s">
        <v>202</v>
      </c>
      <c r="B46" s="62">
        <v>42</v>
      </c>
      <c r="C46" s="311"/>
      <c r="D46" s="314"/>
      <c r="E46" s="317"/>
      <c r="F46" s="320"/>
      <c r="G46" s="317"/>
      <c r="H46" s="12" t="s">
        <v>88</v>
      </c>
      <c r="I46" s="10" t="s">
        <v>49</v>
      </c>
      <c r="J46" s="10" t="s">
        <v>45</v>
      </c>
      <c r="K46" s="10" t="s">
        <v>83</v>
      </c>
      <c r="L46" s="12" t="s">
        <v>88</v>
      </c>
      <c r="M46" s="68">
        <v>3000000</v>
      </c>
      <c r="N46" s="68">
        <f t="shared" si="1"/>
        <v>2550000</v>
      </c>
      <c r="O46" s="10">
        <v>2023</v>
      </c>
      <c r="P46" s="25">
        <v>2025</v>
      </c>
      <c r="Q46" s="18"/>
      <c r="R46" s="18"/>
      <c r="S46" s="18"/>
      <c r="T46" s="18"/>
      <c r="U46" s="9"/>
      <c r="V46" s="9"/>
      <c r="W46" s="9"/>
      <c r="X46" s="9"/>
      <c r="Y46" s="9"/>
      <c r="Z46" s="12" t="s">
        <v>90</v>
      </c>
      <c r="AA46" s="10" t="s">
        <v>91</v>
      </c>
      <c r="AB46" s="309" t="s">
        <v>152</v>
      </c>
      <c r="AC46" s="309"/>
      <c r="AD46" s="309"/>
      <c r="AE46" s="309"/>
      <c r="AF46" s="34" t="s">
        <v>128</v>
      </c>
    </row>
    <row r="47" spans="1:32" ht="48" x14ac:dyDescent="0.3">
      <c r="A47" s="117" t="s">
        <v>202</v>
      </c>
      <c r="B47" s="97">
        <v>43</v>
      </c>
      <c r="C47" s="311"/>
      <c r="D47" s="314"/>
      <c r="E47" s="317"/>
      <c r="F47" s="320"/>
      <c r="G47" s="317"/>
      <c r="H47" s="12" t="s">
        <v>89</v>
      </c>
      <c r="I47" s="10" t="s">
        <v>49</v>
      </c>
      <c r="J47" s="10" t="s">
        <v>45</v>
      </c>
      <c r="K47" s="10" t="s">
        <v>83</v>
      </c>
      <c r="L47" s="12" t="s">
        <v>89</v>
      </c>
      <c r="M47" s="68">
        <v>5000000</v>
      </c>
      <c r="N47" s="68">
        <f t="shared" si="1"/>
        <v>4250000</v>
      </c>
      <c r="O47" s="10">
        <v>2023</v>
      </c>
      <c r="P47" s="25">
        <v>2025</v>
      </c>
      <c r="Q47" s="18"/>
      <c r="R47" s="18"/>
      <c r="S47" s="18"/>
      <c r="T47" s="18"/>
      <c r="U47" s="9"/>
      <c r="V47" s="9"/>
      <c r="W47" s="9"/>
      <c r="X47" s="9"/>
      <c r="Y47" s="9"/>
      <c r="Z47" s="12" t="s">
        <v>90</v>
      </c>
      <c r="AA47" s="10" t="s">
        <v>91</v>
      </c>
      <c r="AB47" s="309" t="s">
        <v>152</v>
      </c>
      <c r="AC47" s="309"/>
      <c r="AD47" s="309"/>
      <c r="AE47" s="309"/>
      <c r="AF47" s="34" t="s">
        <v>128</v>
      </c>
    </row>
    <row r="48" spans="1:32" ht="48" customHeight="1" x14ac:dyDescent="0.3">
      <c r="A48" s="117" t="s">
        <v>203</v>
      </c>
      <c r="B48" s="62">
        <v>44</v>
      </c>
      <c r="C48" s="311"/>
      <c r="D48" s="314"/>
      <c r="E48" s="317"/>
      <c r="F48" s="320"/>
      <c r="G48" s="317"/>
      <c r="H48" s="12" t="s">
        <v>92</v>
      </c>
      <c r="I48" s="10" t="s">
        <v>49</v>
      </c>
      <c r="J48" s="10" t="s">
        <v>45</v>
      </c>
      <c r="K48" s="10" t="s">
        <v>83</v>
      </c>
      <c r="L48" s="12" t="s">
        <v>92</v>
      </c>
      <c r="M48" s="68">
        <v>13000000</v>
      </c>
      <c r="N48" s="68">
        <f t="shared" si="1"/>
        <v>11050000</v>
      </c>
      <c r="O48" s="10">
        <v>2023</v>
      </c>
      <c r="P48" s="10">
        <v>2025</v>
      </c>
      <c r="Q48" s="18"/>
      <c r="R48" s="18"/>
      <c r="S48" s="18"/>
      <c r="T48" s="18"/>
      <c r="U48" s="9"/>
      <c r="V48" s="9"/>
      <c r="W48" s="9"/>
      <c r="X48" s="9"/>
      <c r="Y48" s="9"/>
      <c r="Z48" s="25" t="s">
        <v>91</v>
      </c>
      <c r="AA48" s="25" t="s">
        <v>91</v>
      </c>
      <c r="AB48" s="309" t="s">
        <v>152</v>
      </c>
      <c r="AC48" s="309"/>
      <c r="AD48" s="309"/>
      <c r="AE48" s="309"/>
      <c r="AF48" s="34" t="s">
        <v>128</v>
      </c>
    </row>
    <row r="49" spans="1:37" ht="39" customHeight="1" x14ac:dyDescent="0.3">
      <c r="A49" s="117" t="s">
        <v>203</v>
      </c>
      <c r="B49" s="97">
        <v>45</v>
      </c>
      <c r="C49" s="311"/>
      <c r="D49" s="314"/>
      <c r="E49" s="317"/>
      <c r="F49" s="320"/>
      <c r="G49" s="317"/>
      <c r="H49" s="12" t="s">
        <v>93</v>
      </c>
      <c r="I49" s="10" t="s">
        <v>49</v>
      </c>
      <c r="J49" s="10" t="s">
        <v>45</v>
      </c>
      <c r="K49" s="10" t="s">
        <v>83</v>
      </c>
      <c r="L49" s="12" t="s">
        <v>93</v>
      </c>
      <c r="M49" s="68">
        <v>5000000</v>
      </c>
      <c r="N49" s="68">
        <f t="shared" si="1"/>
        <v>4250000</v>
      </c>
      <c r="O49" s="10">
        <v>2023</v>
      </c>
      <c r="P49" s="10">
        <v>2025</v>
      </c>
      <c r="Q49" s="18"/>
      <c r="R49" s="18"/>
      <c r="S49" s="18"/>
      <c r="T49" s="18"/>
      <c r="U49" s="9"/>
      <c r="V49" s="9"/>
      <c r="W49" s="9"/>
      <c r="X49" s="9"/>
      <c r="Y49" s="9"/>
      <c r="Z49" s="25" t="s">
        <v>91</v>
      </c>
      <c r="AA49" s="25" t="s">
        <v>91</v>
      </c>
      <c r="AB49" s="309" t="s">
        <v>152</v>
      </c>
      <c r="AC49" s="309"/>
      <c r="AD49" s="309"/>
      <c r="AE49" s="309"/>
      <c r="AF49" s="34" t="s">
        <v>128</v>
      </c>
    </row>
    <row r="50" spans="1:37" x14ac:dyDescent="0.3">
      <c r="A50" s="119" t="s">
        <v>137</v>
      </c>
      <c r="B50" s="62">
        <v>46</v>
      </c>
      <c r="C50" s="311"/>
      <c r="D50" s="314"/>
      <c r="E50" s="317"/>
      <c r="F50" s="320"/>
      <c r="G50" s="317"/>
      <c r="H50" s="12" t="s">
        <v>94</v>
      </c>
      <c r="I50" s="10" t="s">
        <v>49</v>
      </c>
      <c r="J50" s="10" t="s">
        <v>45</v>
      </c>
      <c r="K50" s="10" t="s">
        <v>83</v>
      </c>
      <c r="L50" s="12" t="s">
        <v>94</v>
      </c>
      <c r="M50" s="68">
        <v>300000</v>
      </c>
      <c r="N50" s="68">
        <f t="shared" si="1"/>
        <v>255000</v>
      </c>
      <c r="O50" s="10">
        <v>2023</v>
      </c>
      <c r="P50" s="10">
        <v>2025</v>
      </c>
      <c r="Q50" s="18"/>
      <c r="R50" s="18"/>
      <c r="S50" s="18"/>
      <c r="T50" s="18"/>
      <c r="U50" s="9"/>
      <c r="V50" s="9"/>
      <c r="W50" s="9"/>
      <c r="X50" s="9"/>
      <c r="Y50" s="9"/>
      <c r="Z50" s="25" t="s">
        <v>91</v>
      </c>
      <c r="AA50" s="25" t="s">
        <v>91</v>
      </c>
      <c r="AB50" s="309" t="s">
        <v>152</v>
      </c>
      <c r="AC50" s="309"/>
      <c r="AD50" s="309"/>
      <c r="AE50" s="309"/>
      <c r="AF50" s="34" t="s">
        <v>128</v>
      </c>
    </row>
    <row r="51" spans="1:37" x14ac:dyDescent="0.3">
      <c r="A51" s="119" t="s">
        <v>137</v>
      </c>
      <c r="B51" s="97">
        <v>47</v>
      </c>
      <c r="C51" s="311"/>
      <c r="D51" s="314"/>
      <c r="E51" s="317"/>
      <c r="F51" s="320"/>
      <c r="G51" s="317"/>
      <c r="H51" s="12" t="s">
        <v>95</v>
      </c>
      <c r="I51" s="10" t="s">
        <v>49</v>
      </c>
      <c r="J51" s="10" t="s">
        <v>45</v>
      </c>
      <c r="K51" s="10" t="s">
        <v>83</v>
      </c>
      <c r="L51" s="12" t="s">
        <v>95</v>
      </c>
      <c r="M51" s="68">
        <v>600000</v>
      </c>
      <c r="N51" s="68">
        <f t="shared" si="1"/>
        <v>510000</v>
      </c>
      <c r="O51" s="10">
        <v>2023</v>
      </c>
      <c r="P51" s="10">
        <v>2025</v>
      </c>
      <c r="Q51" s="18"/>
      <c r="R51" s="18"/>
      <c r="S51" s="18"/>
      <c r="T51" s="18"/>
      <c r="U51" s="9"/>
      <c r="V51" s="9"/>
      <c r="W51" s="9"/>
      <c r="X51" s="9"/>
      <c r="Y51" s="9"/>
      <c r="Z51" s="25" t="s">
        <v>91</v>
      </c>
      <c r="AA51" s="25" t="s">
        <v>91</v>
      </c>
      <c r="AB51" s="309" t="s">
        <v>152</v>
      </c>
      <c r="AC51" s="309"/>
      <c r="AD51" s="309"/>
      <c r="AE51" s="309"/>
      <c r="AF51" s="34" t="s">
        <v>128</v>
      </c>
    </row>
    <row r="52" spans="1:37" ht="61.95" customHeight="1" thickBot="1" x14ac:dyDescent="0.35">
      <c r="A52" s="120" t="s">
        <v>203</v>
      </c>
      <c r="B52" s="152">
        <v>48</v>
      </c>
      <c r="C52" s="312"/>
      <c r="D52" s="315"/>
      <c r="E52" s="318"/>
      <c r="F52" s="321"/>
      <c r="G52" s="318"/>
      <c r="H52" s="89" t="s">
        <v>96</v>
      </c>
      <c r="I52" s="87" t="s">
        <v>49</v>
      </c>
      <c r="J52" s="87" t="s">
        <v>45</v>
      </c>
      <c r="K52" s="87" t="s">
        <v>83</v>
      </c>
      <c r="L52" s="89" t="s">
        <v>97</v>
      </c>
      <c r="M52" s="69">
        <v>500000</v>
      </c>
      <c r="N52" s="69">
        <f t="shared" si="1"/>
        <v>425000</v>
      </c>
      <c r="O52" s="87">
        <v>2023</v>
      </c>
      <c r="P52" s="87">
        <v>2025</v>
      </c>
      <c r="Q52" s="20"/>
      <c r="R52" s="20"/>
      <c r="S52" s="20"/>
      <c r="T52" s="20"/>
      <c r="U52" s="20"/>
      <c r="V52" s="20"/>
      <c r="W52" s="20"/>
      <c r="X52" s="20"/>
      <c r="Y52" s="20" t="s">
        <v>46</v>
      </c>
      <c r="Z52" s="57" t="s">
        <v>91</v>
      </c>
      <c r="AA52" s="57" t="s">
        <v>91</v>
      </c>
      <c r="AB52" s="85"/>
      <c r="AC52" s="85"/>
      <c r="AD52" s="85"/>
      <c r="AE52" s="85"/>
      <c r="AF52" s="33" t="s">
        <v>197</v>
      </c>
    </row>
    <row r="53" spans="1:37" s="80" customFormat="1" ht="61.95" customHeight="1" thickBot="1" x14ac:dyDescent="0.35">
      <c r="A53" s="219" t="s">
        <v>137</v>
      </c>
      <c r="B53" s="216">
        <v>49</v>
      </c>
      <c r="C53" s="220" t="s">
        <v>223</v>
      </c>
      <c r="D53" s="221" t="s">
        <v>101</v>
      </c>
      <c r="E53" s="222">
        <v>61357383</v>
      </c>
      <c r="F53" s="223">
        <v>61357383</v>
      </c>
      <c r="G53" s="222">
        <v>600082938</v>
      </c>
      <c r="H53" s="223" t="s">
        <v>206</v>
      </c>
      <c r="I53" s="222" t="s">
        <v>49</v>
      </c>
      <c r="J53" s="222" t="s">
        <v>45</v>
      </c>
      <c r="K53" s="222" t="s">
        <v>102</v>
      </c>
      <c r="L53" s="223" t="s">
        <v>207</v>
      </c>
      <c r="M53" s="224">
        <v>500000</v>
      </c>
      <c r="N53" s="224">
        <f t="shared" si="1"/>
        <v>425000</v>
      </c>
      <c r="O53" s="222">
        <v>2023</v>
      </c>
      <c r="P53" s="222">
        <v>2025</v>
      </c>
      <c r="Q53" s="225"/>
      <c r="R53" s="225"/>
      <c r="S53" s="225"/>
      <c r="T53" s="225"/>
      <c r="U53" s="225"/>
      <c r="V53" s="225"/>
      <c r="W53" s="225"/>
      <c r="X53" s="225"/>
      <c r="Y53" s="225" t="s">
        <v>46</v>
      </c>
      <c r="Z53" s="226" t="s">
        <v>91</v>
      </c>
      <c r="AA53" s="226" t="s">
        <v>91</v>
      </c>
      <c r="AB53" s="227"/>
      <c r="AC53" s="227"/>
      <c r="AD53" s="227"/>
      <c r="AE53" s="227"/>
      <c r="AF53" s="228" t="s">
        <v>274</v>
      </c>
      <c r="AG53" s="8"/>
      <c r="AH53" s="8"/>
      <c r="AI53" s="8"/>
      <c r="AJ53" s="8"/>
      <c r="AK53" s="8"/>
    </row>
    <row r="54" spans="1:37" s="8" customFormat="1" ht="60" customHeight="1" x14ac:dyDescent="0.3">
      <c r="A54" s="116" t="s">
        <v>137</v>
      </c>
      <c r="B54" s="217">
        <v>50</v>
      </c>
      <c r="C54" s="322" t="s">
        <v>224</v>
      </c>
      <c r="D54" s="325" t="s">
        <v>105</v>
      </c>
      <c r="E54" s="326">
        <v>70698376</v>
      </c>
      <c r="F54" s="327" t="s">
        <v>121</v>
      </c>
      <c r="G54" s="326">
        <v>6000830221</v>
      </c>
      <c r="H54" s="88" t="s">
        <v>106</v>
      </c>
      <c r="I54" s="86" t="s">
        <v>49</v>
      </c>
      <c r="J54" s="86" t="s">
        <v>45</v>
      </c>
      <c r="K54" s="86" t="s">
        <v>107</v>
      </c>
      <c r="L54" s="88" t="s">
        <v>106</v>
      </c>
      <c r="M54" s="67">
        <v>1800000</v>
      </c>
      <c r="N54" s="67">
        <f t="shared" si="1"/>
        <v>1530000</v>
      </c>
      <c r="O54" s="86">
        <v>2023</v>
      </c>
      <c r="P54" s="86">
        <v>2025</v>
      </c>
      <c r="Q54" s="45"/>
      <c r="R54" s="45"/>
      <c r="S54" s="45"/>
      <c r="T54" s="45"/>
      <c r="U54" s="36"/>
      <c r="V54" s="36"/>
      <c r="W54" s="36"/>
      <c r="X54" s="36"/>
      <c r="Y54" s="36"/>
      <c r="Z54" s="39" t="s">
        <v>91</v>
      </c>
      <c r="AA54" s="39" t="s">
        <v>91</v>
      </c>
      <c r="AB54" s="329" t="s">
        <v>155</v>
      </c>
      <c r="AC54" s="329"/>
      <c r="AD54" s="329"/>
      <c r="AE54" s="329"/>
      <c r="AF54" s="32" t="s">
        <v>128</v>
      </c>
    </row>
    <row r="55" spans="1:37" s="8" customFormat="1" ht="34.950000000000003" customHeight="1" x14ac:dyDescent="0.3">
      <c r="A55" s="117" t="s">
        <v>202</v>
      </c>
      <c r="B55" s="97">
        <v>51</v>
      </c>
      <c r="C55" s="323"/>
      <c r="D55" s="314"/>
      <c r="E55" s="317"/>
      <c r="F55" s="320"/>
      <c r="G55" s="317"/>
      <c r="H55" s="12" t="s">
        <v>124</v>
      </c>
      <c r="I55" s="10" t="s">
        <v>49</v>
      </c>
      <c r="J55" s="10" t="s">
        <v>45</v>
      </c>
      <c r="K55" s="10" t="s">
        <v>107</v>
      </c>
      <c r="L55" s="12" t="s">
        <v>124</v>
      </c>
      <c r="M55" s="68">
        <v>500000</v>
      </c>
      <c r="N55" s="68">
        <f t="shared" si="1"/>
        <v>425000</v>
      </c>
      <c r="O55" s="10">
        <v>2023</v>
      </c>
      <c r="P55" s="25">
        <v>2025</v>
      </c>
      <c r="Q55" s="18"/>
      <c r="R55" s="18"/>
      <c r="S55" s="18"/>
      <c r="T55" s="18"/>
      <c r="U55" s="9"/>
      <c r="V55" s="9"/>
      <c r="W55" s="9"/>
      <c r="X55" s="9"/>
      <c r="Y55" s="9"/>
      <c r="Z55" s="25" t="s">
        <v>91</v>
      </c>
      <c r="AA55" s="25" t="s">
        <v>91</v>
      </c>
      <c r="AB55" s="309" t="s">
        <v>155</v>
      </c>
      <c r="AC55" s="309"/>
      <c r="AD55" s="309"/>
      <c r="AE55" s="309"/>
      <c r="AF55" s="34" t="s">
        <v>128</v>
      </c>
    </row>
    <row r="56" spans="1:37" s="8" customFormat="1" ht="47.4" customHeight="1" x14ac:dyDescent="0.3">
      <c r="A56" s="117" t="s">
        <v>202</v>
      </c>
      <c r="B56" s="62">
        <v>52</v>
      </c>
      <c r="C56" s="323"/>
      <c r="D56" s="314"/>
      <c r="E56" s="317"/>
      <c r="F56" s="320"/>
      <c r="G56" s="317"/>
      <c r="H56" s="12" t="s">
        <v>125</v>
      </c>
      <c r="I56" s="10" t="s">
        <v>49</v>
      </c>
      <c r="J56" s="10" t="s">
        <v>45</v>
      </c>
      <c r="K56" s="10" t="s">
        <v>107</v>
      </c>
      <c r="L56" s="12" t="s">
        <v>126</v>
      </c>
      <c r="M56" s="68">
        <v>500000</v>
      </c>
      <c r="N56" s="68">
        <f t="shared" si="1"/>
        <v>425000</v>
      </c>
      <c r="O56" s="10">
        <v>2023</v>
      </c>
      <c r="P56" s="25">
        <v>2025</v>
      </c>
      <c r="Q56" s="18"/>
      <c r="R56" s="18"/>
      <c r="S56" s="18"/>
      <c r="T56" s="18"/>
      <c r="U56" s="9"/>
      <c r="V56" s="9"/>
      <c r="W56" s="9"/>
      <c r="X56" s="9"/>
      <c r="Y56" s="9"/>
      <c r="Z56" s="25" t="s">
        <v>91</v>
      </c>
      <c r="AA56" s="25" t="s">
        <v>91</v>
      </c>
      <c r="AB56" s="309" t="s">
        <v>155</v>
      </c>
      <c r="AC56" s="309"/>
      <c r="AD56" s="309"/>
      <c r="AE56" s="309"/>
      <c r="AF56" s="34" t="s">
        <v>128</v>
      </c>
    </row>
    <row r="57" spans="1:37" s="8" customFormat="1" ht="29.4" customHeight="1" x14ac:dyDescent="0.3">
      <c r="A57" s="117" t="s">
        <v>202</v>
      </c>
      <c r="B57" s="97">
        <v>53</v>
      </c>
      <c r="C57" s="323"/>
      <c r="D57" s="314"/>
      <c r="E57" s="317"/>
      <c r="F57" s="320"/>
      <c r="G57" s="317"/>
      <c r="H57" s="12" t="s">
        <v>122</v>
      </c>
      <c r="I57" s="10" t="s">
        <v>49</v>
      </c>
      <c r="J57" s="10" t="s">
        <v>45</v>
      </c>
      <c r="K57" s="10" t="s">
        <v>107</v>
      </c>
      <c r="L57" s="12" t="s">
        <v>122</v>
      </c>
      <c r="M57" s="68">
        <v>200000</v>
      </c>
      <c r="N57" s="68">
        <f t="shared" si="1"/>
        <v>170000</v>
      </c>
      <c r="O57" s="10">
        <v>2023</v>
      </c>
      <c r="P57" s="25">
        <v>2025</v>
      </c>
      <c r="Q57" s="18"/>
      <c r="R57" s="18"/>
      <c r="S57" s="18"/>
      <c r="T57" s="18"/>
      <c r="U57" s="9"/>
      <c r="V57" s="9"/>
      <c r="W57" s="9"/>
      <c r="X57" s="9"/>
      <c r="Y57" s="9"/>
      <c r="Z57" s="25" t="s">
        <v>91</v>
      </c>
      <c r="AA57" s="25" t="s">
        <v>91</v>
      </c>
      <c r="AB57" s="309" t="s">
        <v>155</v>
      </c>
      <c r="AC57" s="309"/>
      <c r="AD57" s="309"/>
      <c r="AE57" s="309"/>
      <c r="AF57" s="34" t="s">
        <v>128</v>
      </c>
    </row>
    <row r="58" spans="1:37" ht="34.200000000000003" customHeight="1" thickBot="1" x14ac:dyDescent="0.35">
      <c r="A58" s="120" t="s">
        <v>202</v>
      </c>
      <c r="B58" s="152">
        <v>54</v>
      </c>
      <c r="C58" s="324"/>
      <c r="D58" s="315"/>
      <c r="E58" s="318"/>
      <c r="F58" s="321"/>
      <c r="G58" s="318"/>
      <c r="H58" s="89" t="s">
        <v>123</v>
      </c>
      <c r="I58" s="89" t="s">
        <v>49</v>
      </c>
      <c r="J58" s="89" t="s">
        <v>45</v>
      </c>
      <c r="K58" s="87" t="s">
        <v>107</v>
      </c>
      <c r="L58" s="89" t="s">
        <v>123</v>
      </c>
      <c r="M58" s="69">
        <v>200000</v>
      </c>
      <c r="N58" s="69">
        <f>M58*0.85</f>
        <v>170000</v>
      </c>
      <c r="O58" s="87">
        <v>2023</v>
      </c>
      <c r="P58" s="87">
        <v>2025</v>
      </c>
      <c r="Q58" s="38"/>
      <c r="R58" s="38"/>
      <c r="S58" s="37"/>
      <c r="T58" s="37"/>
      <c r="U58" s="37"/>
      <c r="V58" s="35"/>
      <c r="W58" s="35"/>
      <c r="X58" s="35"/>
      <c r="Y58" s="35"/>
      <c r="Z58" s="57" t="s">
        <v>91</v>
      </c>
      <c r="AA58" s="57" t="s">
        <v>91</v>
      </c>
      <c r="AB58" s="328" t="s">
        <v>155</v>
      </c>
      <c r="AC58" s="328"/>
      <c r="AD58" s="328"/>
      <c r="AE58" s="328"/>
      <c r="AF58" s="33" t="s">
        <v>178</v>
      </c>
    </row>
    <row r="61" spans="1:37" ht="15" thickBot="1" x14ac:dyDescent="0.35">
      <c r="A61" s="77" t="s">
        <v>250</v>
      </c>
      <c r="B61" s="2"/>
      <c r="C61" s="2"/>
      <c r="D61" s="2"/>
      <c r="E61" s="2"/>
      <c r="F61" s="2"/>
    </row>
    <row r="62" spans="1:37" x14ac:dyDescent="0.3">
      <c r="A62" s="169" t="s">
        <v>299</v>
      </c>
      <c r="B62" s="78"/>
      <c r="C62" s="2" t="s">
        <v>247</v>
      </c>
      <c r="D62" s="2"/>
      <c r="E62" s="2"/>
      <c r="F62" s="2"/>
      <c r="J62" s="394" t="s">
        <v>292</v>
      </c>
      <c r="K62" s="395"/>
      <c r="L62" s="395"/>
      <c r="M62" s="395"/>
      <c r="N62" s="395"/>
      <c r="O62" s="395"/>
      <c r="P62" s="396"/>
    </row>
    <row r="63" spans="1:37" x14ac:dyDescent="0.3">
      <c r="A63" s="79" t="s">
        <v>248</v>
      </c>
      <c r="B63" s="2"/>
      <c r="C63" s="2" t="s">
        <v>249</v>
      </c>
      <c r="D63" s="2"/>
      <c r="E63" s="2"/>
      <c r="F63" s="2"/>
      <c r="J63" s="397"/>
      <c r="K63" s="398"/>
      <c r="L63" s="398"/>
      <c r="M63" s="398"/>
      <c r="N63" s="398"/>
      <c r="O63" s="398"/>
      <c r="P63" s="399"/>
    </row>
    <row r="64" spans="1:37" x14ac:dyDescent="0.3">
      <c r="A64" s="9"/>
      <c r="B64" s="2"/>
      <c r="C64" s="2" t="s">
        <v>296</v>
      </c>
      <c r="D64" s="2"/>
      <c r="E64" s="2"/>
      <c r="F64" s="2"/>
      <c r="J64" s="397"/>
      <c r="K64" s="398"/>
      <c r="L64" s="398"/>
      <c r="M64" s="398"/>
      <c r="N64" s="398"/>
      <c r="O64" s="398"/>
      <c r="P64" s="399"/>
    </row>
    <row r="65" spans="1:16" x14ac:dyDescent="0.3">
      <c r="A65" s="8"/>
      <c r="B65" s="8"/>
      <c r="C65" s="8"/>
      <c r="D65" s="8"/>
      <c r="E65" s="8"/>
      <c r="F65" s="8"/>
      <c r="J65" s="397"/>
      <c r="K65" s="398"/>
      <c r="L65" s="398"/>
      <c r="M65" s="398"/>
      <c r="N65" s="398"/>
      <c r="O65" s="398"/>
      <c r="P65" s="399"/>
    </row>
    <row r="66" spans="1:16" x14ac:dyDescent="0.3">
      <c r="J66" s="397"/>
      <c r="K66" s="398"/>
      <c r="L66" s="398"/>
      <c r="M66" s="398"/>
      <c r="N66" s="398"/>
      <c r="O66" s="398"/>
      <c r="P66" s="399"/>
    </row>
    <row r="67" spans="1:16" ht="15" thickBot="1" x14ac:dyDescent="0.35">
      <c r="B67" s="3"/>
      <c r="C67" s="3"/>
      <c r="D67" s="3"/>
      <c r="E67" s="3"/>
      <c r="F67" s="3"/>
      <c r="G67" s="3"/>
      <c r="H67" s="3"/>
      <c r="I67" s="3"/>
      <c r="J67" s="400"/>
      <c r="K67" s="401"/>
      <c r="L67" s="401"/>
      <c r="M67" s="401"/>
      <c r="N67" s="401"/>
      <c r="O67" s="401"/>
      <c r="P67" s="402"/>
    </row>
    <row r="68" spans="1:16" x14ac:dyDescent="0.3">
      <c r="B68" s="3"/>
      <c r="C68" s="3"/>
      <c r="D68" s="3"/>
      <c r="E68" s="3"/>
      <c r="F68" s="3"/>
      <c r="G68" s="3"/>
      <c r="H68" s="3"/>
      <c r="I68" s="3"/>
    </row>
    <row r="69" spans="1:16" x14ac:dyDescent="0.3">
      <c r="B69" s="3"/>
      <c r="C69" s="3"/>
      <c r="D69" s="3"/>
      <c r="E69" s="3"/>
      <c r="F69" s="3"/>
      <c r="G69" s="3"/>
      <c r="H69" s="3"/>
      <c r="I69" s="3"/>
    </row>
    <row r="70" spans="1:16" x14ac:dyDescent="0.3">
      <c r="B70" s="3"/>
      <c r="C70" s="3"/>
      <c r="D70" s="3"/>
      <c r="E70" s="3"/>
      <c r="F70" s="3"/>
      <c r="G70" s="3"/>
      <c r="H70" s="3"/>
      <c r="I70" s="3"/>
    </row>
    <row r="71" spans="1:16" x14ac:dyDescent="0.3">
      <c r="B71" s="3"/>
      <c r="C71" s="3"/>
      <c r="D71" s="3"/>
      <c r="E71" s="3"/>
      <c r="F71" s="3"/>
      <c r="G71" s="3"/>
      <c r="H71" s="3"/>
      <c r="I71" s="3"/>
    </row>
    <row r="72" spans="1:16" x14ac:dyDescent="0.3">
      <c r="B72" s="3"/>
      <c r="C72" s="3"/>
      <c r="D72" s="3"/>
      <c r="E72" s="3"/>
      <c r="F72" s="3"/>
      <c r="G72" s="3"/>
      <c r="H72" s="3"/>
      <c r="I72" s="3"/>
    </row>
    <row r="73" spans="1:16" x14ac:dyDescent="0.3">
      <c r="B73" s="3"/>
      <c r="C73" s="3"/>
      <c r="D73" s="3"/>
      <c r="E73" s="3"/>
      <c r="F73" s="3"/>
      <c r="G73" s="3"/>
      <c r="H73" s="3"/>
      <c r="I73" s="3"/>
    </row>
    <row r="74" spans="1:16" x14ac:dyDescent="0.3">
      <c r="B74" s="1"/>
      <c r="C74" s="1"/>
      <c r="D74" s="1"/>
      <c r="E74" s="1"/>
      <c r="F74" s="1"/>
    </row>
    <row r="75" spans="1:16" x14ac:dyDescent="0.3">
      <c r="B75" s="3"/>
      <c r="C75" s="3"/>
      <c r="D75" s="3"/>
      <c r="E75" s="3"/>
      <c r="F75" s="3"/>
      <c r="G75" s="3"/>
    </row>
    <row r="76" spans="1:16" x14ac:dyDescent="0.3">
      <c r="B76" s="3"/>
      <c r="C76" s="3"/>
      <c r="D76" s="3"/>
      <c r="E76" s="3"/>
      <c r="F76" s="3"/>
      <c r="G76" s="3"/>
    </row>
    <row r="77" spans="1:16" x14ac:dyDescent="0.3">
      <c r="B77" s="3"/>
      <c r="C77" s="3"/>
      <c r="D77" s="3"/>
      <c r="E77" s="3"/>
      <c r="F77" s="3"/>
      <c r="G77" s="3"/>
    </row>
    <row r="78" spans="1:16" x14ac:dyDescent="0.3">
      <c r="B78" s="3"/>
      <c r="C78" s="3"/>
      <c r="D78" s="3"/>
      <c r="E78" s="3"/>
      <c r="F78" s="3"/>
      <c r="G78" s="3"/>
    </row>
    <row r="79" spans="1:16" x14ac:dyDescent="0.3">
      <c r="B79" s="3"/>
      <c r="C79" s="3"/>
      <c r="D79" s="3"/>
      <c r="E79" s="3"/>
      <c r="F79" s="3"/>
      <c r="G79" s="3"/>
    </row>
    <row r="82" spans="2:10" x14ac:dyDescent="0.3">
      <c r="B82" s="3"/>
    </row>
    <row r="85" spans="2:10" s="3" customFormat="1" x14ac:dyDescent="0.3"/>
    <row r="86" spans="2:10" s="3" customFormat="1" x14ac:dyDescent="0.3"/>
    <row r="87" spans="2:10" x14ac:dyDescent="0.3">
      <c r="B87" s="1"/>
    </row>
    <row r="89" spans="2:10" s="8" customFormat="1" x14ac:dyDescent="0.3">
      <c r="B89" s="3"/>
      <c r="C89" s="3"/>
      <c r="D89" s="3"/>
      <c r="E89" s="3"/>
      <c r="F89" s="3"/>
      <c r="G89" s="3"/>
      <c r="H89" s="3"/>
      <c r="I89" s="3"/>
      <c r="J89"/>
    </row>
  </sheetData>
  <mergeCells count="114">
    <mergeCell ref="J62:P67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C3:C4"/>
    <mergeCell ref="D3:D4"/>
    <mergeCell ref="E3:E4"/>
    <mergeCell ref="F3:F4"/>
    <mergeCell ref="G3:G4"/>
    <mergeCell ref="V3:V4"/>
    <mergeCell ref="O2:P2"/>
    <mergeCell ref="Q2:Y2"/>
    <mergeCell ref="Z2:AA2"/>
    <mergeCell ref="M3:M4"/>
    <mergeCell ref="G34:G36"/>
    <mergeCell ref="C25:C29"/>
    <mergeCell ref="D25:D29"/>
    <mergeCell ref="AF2:AF4"/>
    <mergeCell ref="W3:W4"/>
    <mergeCell ref="X3:X4"/>
    <mergeCell ref="Y3:Y4"/>
    <mergeCell ref="Z3:Z4"/>
    <mergeCell ref="AA3:AA4"/>
    <mergeCell ref="N3:N4"/>
    <mergeCell ref="O3:O4"/>
    <mergeCell ref="P3:P4"/>
    <mergeCell ref="Q3:T3"/>
    <mergeCell ref="U3:U4"/>
    <mergeCell ref="E25:E29"/>
    <mergeCell ref="F25:F29"/>
    <mergeCell ref="G25:G29"/>
    <mergeCell ref="C9:C13"/>
    <mergeCell ref="C17:C24"/>
    <mergeCell ref="D17:D24"/>
    <mergeCell ref="E17:E24"/>
    <mergeCell ref="F17:F24"/>
    <mergeCell ref="G17:G24"/>
    <mergeCell ref="AB14:AE14"/>
    <mergeCell ref="AB15:AE15"/>
    <mergeCell ref="AB16:AE16"/>
    <mergeCell ref="AB6:AE6"/>
    <mergeCell ref="AB7:AE7"/>
    <mergeCell ref="AB8:AE8"/>
    <mergeCell ref="C14:C16"/>
    <mergeCell ref="D14:D16"/>
    <mergeCell ref="E14:E16"/>
    <mergeCell ref="F14:F16"/>
    <mergeCell ref="G14:G16"/>
    <mergeCell ref="C5:C8"/>
    <mergeCell ref="D5:D8"/>
    <mergeCell ref="E5:E8"/>
    <mergeCell ref="F5:F8"/>
    <mergeCell ref="G5:G8"/>
    <mergeCell ref="D9:D12"/>
    <mergeCell ref="E9:E12"/>
    <mergeCell ref="F9:F12"/>
    <mergeCell ref="G9:G12"/>
    <mergeCell ref="C30:C33"/>
    <mergeCell ref="D30:D33"/>
    <mergeCell ref="E30:E33"/>
    <mergeCell ref="F30:F33"/>
    <mergeCell ref="G30:G33"/>
    <mergeCell ref="AB35:AE35"/>
    <mergeCell ref="AB36:AE36"/>
    <mergeCell ref="C34:C36"/>
    <mergeCell ref="C37:C39"/>
    <mergeCell ref="D37:D39"/>
    <mergeCell ref="E37:E39"/>
    <mergeCell ref="F37:F39"/>
    <mergeCell ref="G37:G39"/>
    <mergeCell ref="D34:D36"/>
    <mergeCell ref="E34:E36"/>
    <mergeCell ref="F34:F36"/>
    <mergeCell ref="Z30:AF30"/>
    <mergeCell ref="Z32:AF32"/>
    <mergeCell ref="Z33:AF33"/>
    <mergeCell ref="AB34:AE34"/>
    <mergeCell ref="C54:C58"/>
    <mergeCell ref="D54:D58"/>
    <mergeCell ref="E54:E58"/>
    <mergeCell ref="F54:F58"/>
    <mergeCell ref="G54:G58"/>
    <mergeCell ref="AB55:AE55"/>
    <mergeCell ref="AB56:AE56"/>
    <mergeCell ref="AB57:AE57"/>
    <mergeCell ref="AB58:AE58"/>
    <mergeCell ref="AB54:AE54"/>
    <mergeCell ref="AB46:AE46"/>
    <mergeCell ref="AB47:AE47"/>
    <mergeCell ref="C43:C52"/>
    <mergeCell ref="D43:D52"/>
    <mergeCell ref="E43:E52"/>
    <mergeCell ref="F43:F52"/>
    <mergeCell ref="G43:G52"/>
    <mergeCell ref="AB48:AE48"/>
    <mergeCell ref="AB49:AE49"/>
    <mergeCell ref="AB50:AE50"/>
    <mergeCell ref="AB51:AE51"/>
    <mergeCell ref="C40:C42"/>
    <mergeCell ref="D40:D42"/>
    <mergeCell ref="E40:E42"/>
    <mergeCell ref="F40:F42"/>
    <mergeCell ref="G40:G42"/>
    <mergeCell ref="AB40:AE42"/>
    <mergeCell ref="AB43:AE43"/>
    <mergeCell ref="AB44:AE44"/>
    <mergeCell ref="AB45:AE45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83"/>
  <sheetViews>
    <sheetView tabSelected="1" topLeftCell="E51" zoomScale="79" zoomScaleNormal="79" zoomScaleSheetLayoutView="99" workbookViewId="0">
      <selection activeCell="K68" sqref="K68"/>
    </sheetView>
  </sheetViews>
  <sheetFormatPr defaultColWidth="9.33203125" defaultRowHeight="14.4" x14ac:dyDescent="0.3"/>
  <cols>
    <col min="1" max="1" width="13.44140625" customWidth="1"/>
    <col min="2" max="2" width="11.77734375" customWidth="1"/>
    <col min="3" max="3" width="22" customWidth="1"/>
    <col min="5" max="5" width="11.33203125" customWidth="1"/>
    <col min="6" max="6" width="12.6640625" customWidth="1"/>
    <col min="7" max="7" width="12" customWidth="1"/>
    <col min="8" max="8" width="25.5546875" customWidth="1"/>
    <col min="9" max="9" width="20.44140625" customWidth="1"/>
    <col min="10" max="10" width="14.33203125" customWidth="1"/>
    <col min="11" max="11" width="14.6640625" customWidth="1"/>
    <col min="12" max="12" width="23.33203125" customWidth="1"/>
    <col min="13" max="13" width="15.109375" customWidth="1"/>
    <col min="14" max="14" width="19.88671875" customWidth="1"/>
    <col min="17" max="17" width="6.6640625" customWidth="1"/>
    <col min="18" max="18" width="9.109375" customWidth="1"/>
    <col min="19" max="19" width="10.33203125" customWidth="1"/>
    <col min="20" max="20" width="9.33203125" customWidth="1"/>
    <col min="21" max="21" width="11.33203125" customWidth="1"/>
    <col min="22" max="22" width="11" customWidth="1"/>
    <col min="23" max="23" width="11.33203125" customWidth="1"/>
    <col min="24" max="25" width="11.6640625" customWidth="1"/>
    <col min="26" max="26" width="10.88671875" customWidth="1"/>
    <col min="27" max="27" width="9.109375" customWidth="1"/>
    <col min="28" max="30" width="0" hidden="1" customWidth="1"/>
    <col min="31" max="31" width="19.33203125" hidden="1" customWidth="1"/>
    <col min="32" max="32" width="10.33203125" customWidth="1"/>
  </cols>
  <sheetData>
    <row r="1" spans="1:31" ht="18" customHeight="1" thickBot="1" x14ac:dyDescent="0.4">
      <c r="A1" s="96"/>
      <c r="B1" s="403" t="s">
        <v>28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5"/>
    </row>
    <row r="2" spans="1:31" ht="29.1" customHeight="1" thickBot="1" x14ac:dyDescent="0.35">
      <c r="A2" s="406" t="s">
        <v>287</v>
      </c>
      <c r="B2" s="409" t="s">
        <v>11</v>
      </c>
      <c r="C2" s="412" t="s">
        <v>12</v>
      </c>
      <c r="D2" s="413"/>
      <c r="E2" s="413"/>
      <c r="F2" s="413"/>
      <c r="G2" s="414"/>
      <c r="H2" s="415" t="s">
        <v>13</v>
      </c>
      <c r="I2" s="418" t="s">
        <v>29</v>
      </c>
      <c r="J2" s="421" t="s">
        <v>40</v>
      </c>
      <c r="K2" s="424" t="s">
        <v>14</v>
      </c>
      <c r="L2" s="427" t="s">
        <v>15</v>
      </c>
      <c r="M2" s="471" t="s">
        <v>30</v>
      </c>
      <c r="N2" s="472"/>
      <c r="O2" s="438" t="s">
        <v>16</v>
      </c>
      <c r="P2" s="473"/>
      <c r="Q2" s="440" t="s">
        <v>31</v>
      </c>
      <c r="R2" s="441"/>
      <c r="S2" s="441"/>
      <c r="T2" s="441"/>
      <c r="U2" s="441"/>
      <c r="V2" s="441"/>
      <c r="W2" s="441"/>
      <c r="X2" s="442"/>
      <c r="Y2" s="442"/>
      <c r="Z2" s="474" t="s">
        <v>17</v>
      </c>
      <c r="AA2" s="475"/>
    </row>
    <row r="3" spans="1:31" ht="14.85" customHeight="1" x14ac:dyDescent="0.3">
      <c r="A3" s="407"/>
      <c r="B3" s="410"/>
      <c r="C3" s="424" t="s">
        <v>18</v>
      </c>
      <c r="D3" s="432" t="s">
        <v>19</v>
      </c>
      <c r="E3" s="434" t="s">
        <v>20</v>
      </c>
      <c r="F3" s="434" t="s">
        <v>21</v>
      </c>
      <c r="G3" s="436" t="s">
        <v>22</v>
      </c>
      <c r="H3" s="416"/>
      <c r="I3" s="419"/>
      <c r="J3" s="422"/>
      <c r="K3" s="425"/>
      <c r="L3" s="428"/>
      <c r="M3" s="485" t="s">
        <v>23</v>
      </c>
      <c r="N3" s="486" t="s">
        <v>32</v>
      </c>
      <c r="O3" s="446" t="s">
        <v>24</v>
      </c>
      <c r="P3" s="386" t="s">
        <v>25</v>
      </c>
      <c r="Q3" s="463" t="s">
        <v>33</v>
      </c>
      <c r="R3" s="464"/>
      <c r="S3" s="464"/>
      <c r="T3" s="427"/>
      <c r="U3" s="378" t="s">
        <v>34</v>
      </c>
      <c r="V3" s="376" t="s">
        <v>43</v>
      </c>
      <c r="W3" s="376" t="s">
        <v>44</v>
      </c>
      <c r="X3" s="378" t="s">
        <v>35</v>
      </c>
      <c r="Y3" s="476" t="s">
        <v>42</v>
      </c>
      <c r="Z3" s="462" t="s">
        <v>26</v>
      </c>
      <c r="AA3" s="460" t="s">
        <v>27</v>
      </c>
    </row>
    <row r="4" spans="1:31" ht="101.4" customHeight="1" thickBot="1" x14ac:dyDescent="0.35">
      <c r="A4" s="493"/>
      <c r="B4" s="489"/>
      <c r="C4" s="469"/>
      <c r="D4" s="488"/>
      <c r="E4" s="458"/>
      <c r="F4" s="458"/>
      <c r="G4" s="467"/>
      <c r="H4" s="459"/>
      <c r="I4" s="468"/>
      <c r="J4" s="422"/>
      <c r="K4" s="469"/>
      <c r="L4" s="470"/>
      <c r="M4" s="462"/>
      <c r="N4" s="460"/>
      <c r="O4" s="462"/>
      <c r="P4" s="460"/>
      <c r="Q4" s="52" t="s">
        <v>39</v>
      </c>
      <c r="R4" s="53" t="s">
        <v>36</v>
      </c>
      <c r="S4" s="53" t="s">
        <v>37</v>
      </c>
      <c r="T4" s="54" t="s">
        <v>38</v>
      </c>
      <c r="U4" s="465"/>
      <c r="V4" s="466"/>
      <c r="W4" s="466"/>
      <c r="X4" s="465"/>
      <c r="Y4" s="477"/>
      <c r="Z4" s="478"/>
      <c r="AA4" s="461"/>
    </row>
    <row r="5" spans="1:31" ht="54" customHeight="1" x14ac:dyDescent="0.3">
      <c r="A5" s="118" t="s">
        <v>201</v>
      </c>
      <c r="B5" s="182">
        <v>1</v>
      </c>
      <c r="C5" s="293" t="s">
        <v>47</v>
      </c>
      <c r="D5" s="296" t="s">
        <v>48</v>
      </c>
      <c r="E5" s="299">
        <v>61357502</v>
      </c>
      <c r="F5" s="302" t="s">
        <v>132</v>
      </c>
      <c r="G5" s="299">
        <v>600082750</v>
      </c>
      <c r="H5" s="90" t="s">
        <v>109</v>
      </c>
      <c r="I5" s="90" t="s">
        <v>49</v>
      </c>
      <c r="J5" s="90" t="s">
        <v>45</v>
      </c>
      <c r="K5" s="90" t="s">
        <v>50</v>
      </c>
      <c r="L5" s="41" t="s">
        <v>51</v>
      </c>
      <c r="M5" s="64">
        <v>900000</v>
      </c>
      <c r="N5" s="64">
        <f>M5*0.85</f>
        <v>765000</v>
      </c>
      <c r="O5" s="90">
        <v>2023</v>
      </c>
      <c r="P5" s="90">
        <v>2025</v>
      </c>
      <c r="Q5" s="90"/>
      <c r="R5" s="86" t="s">
        <v>46</v>
      </c>
      <c r="S5" s="90" t="s">
        <v>46</v>
      </c>
      <c r="T5" s="90"/>
      <c r="U5" s="90"/>
      <c r="V5" s="90"/>
      <c r="W5" s="90"/>
      <c r="X5" s="19"/>
      <c r="Y5" s="19"/>
      <c r="Z5" s="86" t="s">
        <v>181</v>
      </c>
      <c r="AA5" s="32" t="s">
        <v>91</v>
      </c>
      <c r="AB5" s="451" t="s">
        <v>143</v>
      </c>
      <c r="AC5" s="309"/>
      <c r="AD5" s="309"/>
      <c r="AE5" s="309"/>
    </row>
    <row r="6" spans="1:31" ht="54" customHeight="1" x14ac:dyDescent="0.3">
      <c r="A6" s="115" t="s">
        <v>201</v>
      </c>
      <c r="B6" s="183">
        <v>2</v>
      </c>
      <c r="C6" s="294"/>
      <c r="D6" s="297"/>
      <c r="E6" s="300"/>
      <c r="F6" s="303"/>
      <c r="G6" s="300"/>
      <c r="H6" s="49" t="s">
        <v>110</v>
      </c>
      <c r="I6" s="49" t="s">
        <v>49</v>
      </c>
      <c r="J6" s="49" t="s">
        <v>45</v>
      </c>
      <c r="K6" s="49" t="s">
        <v>50</v>
      </c>
      <c r="L6" s="12" t="s">
        <v>133</v>
      </c>
      <c r="M6" s="65">
        <v>500000</v>
      </c>
      <c r="N6" s="65">
        <f t="shared" ref="N6:N29" si="0">M6*0.85</f>
        <v>425000</v>
      </c>
      <c r="O6" s="49">
        <v>2023</v>
      </c>
      <c r="P6" s="49">
        <v>2025</v>
      </c>
      <c r="Q6" s="49" t="s">
        <v>46</v>
      </c>
      <c r="R6" s="49" t="s">
        <v>46</v>
      </c>
      <c r="S6" s="49" t="s">
        <v>46</v>
      </c>
      <c r="T6" s="49" t="s">
        <v>46</v>
      </c>
      <c r="U6" s="49"/>
      <c r="V6" s="49"/>
      <c r="W6" s="49"/>
      <c r="X6" s="11"/>
      <c r="Y6" s="11"/>
      <c r="Z6" s="10" t="s">
        <v>181</v>
      </c>
      <c r="AA6" s="34" t="s">
        <v>91</v>
      </c>
      <c r="AB6" s="451" t="s">
        <v>143</v>
      </c>
      <c r="AC6" s="309"/>
      <c r="AD6" s="309"/>
      <c r="AE6" s="309"/>
    </row>
    <row r="7" spans="1:31" ht="34.950000000000003" customHeight="1" thickBot="1" x14ac:dyDescent="0.35">
      <c r="A7" s="148" t="s">
        <v>201</v>
      </c>
      <c r="B7" s="184">
        <v>3</v>
      </c>
      <c r="C7" s="336"/>
      <c r="D7" s="337"/>
      <c r="E7" s="338"/>
      <c r="F7" s="339"/>
      <c r="G7" s="338"/>
      <c r="H7" s="47" t="s">
        <v>111</v>
      </c>
      <c r="I7" s="48" t="s">
        <v>49</v>
      </c>
      <c r="J7" s="48" t="s">
        <v>45</v>
      </c>
      <c r="K7" s="48" t="s">
        <v>50</v>
      </c>
      <c r="L7" s="47" t="s">
        <v>52</v>
      </c>
      <c r="M7" s="66">
        <v>200000</v>
      </c>
      <c r="N7" s="66">
        <f t="shared" si="0"/>
        <v>170000</v>
      </c>
      <c r="O7" s="48">
        <v>2023</v>
      </c>
      <c r="P7" s="48">
        <v>2025</v>
      </c>
      <c r="Q7" s="48"/>
      <c r="R7" s="48"/>
      <c r="S7" s="48"/>
      <c r="T7" s="48" t="s">
        <v>46</v>
      </c>
      <c r="U7" s="48"/>
      <c r="V7" s="48"/>
      <c r="W7" s="48"/>
      <c r="X7" s="55"/>
      <c r="Y7" s="55"/>
      <c r="Z7" s="16" t="s">
        <v>192</v>
      </c>
      <c r="AA7" s="113" t="s">
        <v>91</v>
      </c>
      <c r="AB7" s="451" t="s">
        <v>143</v>
      </c>
      <c r="AC7" s="309"/>
      <c r="AD7" s="309"/>
      <c r="AE7" s="309"/>
    </row>
    <row r="8" spans="1:31" ht="51" customHeight="1" x14ac:dyDescent="0.3">
      <c r="A8" s="116" t="s">
        <v>137</v>
      </c>
      <c r="B8" s="182">
        <v>4</v>
      </c>
      <c r="C8" s="362" t="s">
        <v>213</v>
      </c>
      <c r="D8" s="497" t="s">
        <v>54</v>
      </c>
      <c r="E8" s="372">
        <v>61357537</v>
      </c>
      <c r="F8" s="372" t="s">
        <v>238</v>
      </c>
      <c r="G8" s="372">
        <v>600083071</v>
      </c>
      <c r="H8" s="88" t="s">
        <v>55</v>
      </c>
      <c r="I8" s="86" t="s">
        <v>49</v>
      </c>
      <c r="J8" s="86" t="s">
        <v>45</v>
      </c>
      <c r="K8" s="86" t="s">
        <v>56</v>
      </c>
      <c r="L8" s="88" t="s">
        <v>134</v>
      </c>
      <c r="M8" s="67">
        <v>1200000</v>
      </c>
      <c r="N8" s="67">
        <f t="shared" si="0"/>
        <v>1020000</v>
      </c>
      <c r="O8" s="90">
        <v>2023</v>
      </c>
      <c r="P8" s="90">
        <v>2025</v>
      </c>
      <c r="Q8" s="19"/>
      <c r="R8" s="19"/>
      <c r="S8" s="19"/>
      <c r="T8" s="19" t="s">
        <v>46</v>
      </c>
      <c r="U8" s="19"/>
      <c r="V8" s="19"/>
      <c r="W8" s="19"/>
      <c r="X8" s="19"/>
      <c r="Y8" s="19"/>
      <c r="Z8" s="88" t="s">
        <v>160</v>
      </c>
      <c r="AA8" s="32" t="s">
        <v>91</v>
      </c>
      <c r="AB8" s="451"/>
      <c r="AC8" s="309"/>
      <c r="AD8" s="309"/>
      <c r="AE8" s="309"/>
    </row>
    <row r="9" spans="1:31" ht="71.400000000000006" customHeight="1" x14ac:dyDescent="0.3">
      <c r="A9" s="117" t="s">
        <v>202</v>
      </c>
      <c r="B9" s="183">
        <v>5</v>
      </c>
      <c r="C9" s="363"/>
      <c r="D9" s="498"/>
      <c r="E9" s="360"/>
      <c r="F9" s="360"/>
      <c r="G9" s="360"/>
      <c r="H9" s="12" t="s">
        <v>161</v>
      </c>
      <c r="I9" s="10" t="s">
        <v>49</v>
      </c>
      <c r="J9" s="10" t="s">
        <v>45</v>
      </c>
      <c r="K9" s="10" t="s">
        <v>56</v>
      </c>
      <c r="L9" s="12" t="s">
        <v>211</v>
      </c>
      <c r="M9" s="68">
        <v>2000000</v>
      </c>
      <c r="N9" s="68">
        <f t="shared" si="0"/>
        <v>1700000</v>
      </c>
      <c r="O9" s="49">
        <v>2023</v>
      </c>
      <c r="P9" s="49">
        <v>2025</v>
      </c>
      <c r="Q9" s="11"/>
      <c r="R9" s="11" t="s">
        <v>46</v>
      </c>
      <c r="S9" s="11"/>
      <c r="T9" s="11"/>
      <c r="U9" s="11"/>
      <c r="V9" s="11"/>
      <c r="W9" s="11"/>
      <c r="X9" s="11"/>
      <c r="Y9" s="11"/>
      <c r="Z9" s="12" t="s">
        <v>91</v>
      </c>
      <c r="AA9" s="34" t="s">
        <v>91</v>
      </c>
      <c r="AB9" s="28"/>
      <c r="AC9" s="26"/>
      <c r="AD9" s="26"/>
      <c r="AE9" s="26"/>
    </row>
    <row r="10" spans="1:31" ht="59.4" customHeight="1" x14ac:dyDescent="0.3">
      <c r="A10" s="117" t="s">
        <v>202</v>
      </c>
      <c r="B10" s="183">
        <v>6</v>
      </c>
      <c r="C10" s="363"/>
      <c r="D10" s="498"/>
      <c r="E10" s="360"/>
      <c r="F10" s="360"/>
      <c r="G10" s="360"/>
      <c r="H10" s="12" t="s">
        <v>162</v>
      </c>
      <c r="I10" s="10" t="s">
        <v>49</v>
      </c>
      <c r="J10" s="10" t="s">
        <v>45</v>
      </c>
      <c r="K10" s="10" t="s">
        <v>56</v>
      </c>
      <c r="L10" s="12" t="s">
        <v>212</v>
      </c>
      <c r="M10" s="68">
        <v>2000000</v>
      </c>
      <c r="N10" s="68">
        <f t="shared" si="0"/>
        <v>1700000</v>
      </c>
      <c r="O10" s="49">
        <v>2023</v>
      </c>
      <c r="P10" s="49">
        <v>2025</v>
      </c>
      <c r="Q10" s="11"/>
      <c r="R10" s="11" t="s">
        <v>46</v>
      </c>
      <c r="S10" s="11"/>
      <c r="T10" s="11"/>
      <c r="U10" s="11"/>
      <c r="V10" s="11"/>
      <c r="W10" s="11"/>
      <c r="X10" s="11"/>
      <c r="Y10" s="11"/>
      <c r="Z10" s="12" t="s">
        <v>91</v>
      </c>
      <c r="AA10" s="34" t="s">
        <v>91</v>
      </c>
      <c r="AB10" s="28"/>
      <c r="AC10" s="26"/>
      <c r="AD10" s="26"/>
      <c r="AE10" s="26"/>
    </row>
    <row r="11" spans="1:31" ht="59.4" customHeight="1" x14ac:dyDescent="0.3">
      <c r="A11" s="117" t="s">
        <v>246</v>
      </c>
      <c r="B11" s="183">
        <v>7</v>
      </c>
      <c r="C11" s="363"/>
      <c r="D11" s="498"/>
      <c r="E11" s="360"/>
      <c r="F11" s="360"/>
      <c r="G11" s="360"/>
      <c r="H11" s="12" t="s">
        <v>281</v>
      </c>
      <c r="I11" s="10" t="s">
        <v>49</v>
      </c>
      <c r="J11" s="10" t="s">
        <v>45</v>
      </c>
      <c r="K11" s="10" t="s">
        <v>56</v>
      </c>
      <c r="L11" s="12" t="s">
        <v>285</v>
      </c>
      <c r="M11" s="68">
        <v>3000000</v>
      </c>
      <c r="N11" s="68">
        <f t="shared" si="0"/>
        <v>2550000</v>
      </c>
      <c r="O11" s="49">
        <v>2023</v>
      </c>
      <c r="P11" s="49">
        <v>2025</v>
      </c>
      <c r="Q11" s="11"/>
      <c r="R11" s="11"/>
      <c r="S11" s="11"/>
      <c r="T11" s="11"/>
      <c r="U11" s="11"/>
      <c r="V11" s="11"/>
      <c r="W11" s="11"/>
      <c r="X11" s="11"/>
      <c r="Y11" s="11"/>
      <c r="Z11" s="12" t="s">
        <v>181</v>
      </c>
      <c r="AA11" s="34" t="s">
        <v>181</v>
      </c>
      <c r="AB11" s="28"/>
      <c r="AC11" s="26"/>
      <c r="AD11" s="26"/>
      <c r="AE11" s="26"/>
    </row>
    <row r="12" spans="1:31" ht="59.4" customHeight="1" x14ac:dyDescent="0.3">
      <c r="A12" s="185" t="s">
        <v>286</v>
      </c>
      <c r="B12" s="183">
        <v>8</v>
      </c>
      <c r="C12" s="363"/>
      <c r="D12" s="498"/>
      <c r="E12" s="360"/>
      <c r="F12" s="360"/>
      <c r="G12" s="360"/>
      <c r="H12" s="187" t="s">
        <v>288</v>
      </c>
      <c r="I12" s="190" t="s">
        <v>49</v>
      </c>
      <c r="J12" s="190" t="s">
        <v>45</v>
      </c>
      <c r="K12" s="190" t="s">
        <v>56</v>
      </c>
      <c r="L12" s="187" t="s">
        <v>288</v>
      </c>
      <c r="M12" s="191">
        <v>12000000</v>
      </c>
      <c r="N12" s="191">
        <f t="shared" si="0"/>
        <v>10200000</v>
      </c>
      <c r="O12" s="190">
        <v>2024</v>
      </c>
      <c r="P12" s="190">
        <v>2025</v>
      </c>
      <c r="Q12" s="192"/>
      <c r="R12" s="192"/>
      <c r="S12" s="192"/>
      <c r="T12" s="192"/>
      <c r="U12" s="192"/>
      <c r="V12" s="192"/>
      <c r="W12" s="192" t="s">
        <v>46</v>
      </c>
      <c r="X12" s="192"/>
      <c r="Y12" s="192"/>
      <c r="Z12" s="187" t="s">
        <v>91</v>
      </c>
      <c r="AA12" s="188" t="s">
        <v>91</v>
      </c>
      <c r="AB12" s="28"/>
      <c r="AC12" s="26"/>
      <c r="AD12" s="26"/>
      <c r="AE12" s="26"/>
    </row>
    <row r="13" spans="1:31" ht="59.4" customHeight="1" thickBot="1" x14ac:dyDescent="0.35">
      <c r="A13" s="186" t="s">
        <v>286</v>
      </c>
      <c r="B13" s="184">
        <v>9</v>
      </c>
      <c r="C13" s="364"/>
      <c r="D13" s="499"/>
      <c r="E13" s="361"/>
      <c r="F13" s="361"/>
      <c r="G13" s="361"/>
      <c r="H13" s="174" t="s">
        <v>289</v>
      </c>
      <c r="I13" s="177" t="s">
        <v>49</v>
      </c>
      <c r="J13" s="177" t="s">
        <v>45</v>
      </c>
      <c r="K13" s="177" t="s">
        <v>56</v>
      </c>
      <c r="L13" s="174" t="s">
        <v>290</v>
      </c>
      <c r="M13" s="175">
        <v>3700000</v>
      </c>
      <c r="N13" s="175">
        <f t="shared" si="0"/>
        <v>3145000</v>
      </c>
      <c r="O13" s="177">
        <v>2024</v>
      </c>
      <c r="P13" s="177">
        <v>2025</v>
      </c>
      <c r="Q13" s="193"/>
      <c r="R13" s="193"/>
      <c r="S13" s="193"/>
      <c r="T13" s="193" t="s">
        <v>46</v>
      </c>
      <c r="U13" s="193"/>
      <c r="V13" s="193"/>
      <c r="W13" s="193"/>
      <c r="X13" s="193"/>
      <c r="Y13" s="193"/>
      <c r="Z13" s="174" t="s">
        <v>91</v>
      </c>
      <c r="AA13" s="189" t="s">
        <v>91</v>
      </c>
      <c r="AB13" s="28"/>
      <c r="AC13" s="26"/>
      <c r="AD13" s="26"/>
      <c r="AE13" s="26"/>
    </row>
    <row r="14" spans="1:31" ht="73.95" customHeight="1" thickBot="1" x14ac:dyDescent="0.35">
      <c r="A14" s="194" t="s">
        <v>137</v>
      </c>
      <c r="B14" s="195">
        <v>10</v>
      </c>
      <c r="C14" s="503" t="s">
        <v>214</v>
      </c>
      <c r="D14" s="500" t="s">
        <v>64</v>
      </c>
      <c r="E14" s="128">
        <v>72743361</v>
      </c>
      <c r="F14" s="129">
        <v>102377588</v>
      </c>
      <c r="G14" s="128">
        <v>600083101</v>
      </c>
      <c r="H14" s="126" t="s">
        <v>66</v>
      </c>
      <c r="I14" s="83" t="s">
        <v>49</v>
      </c>
      <c r="J14" s="83" t="s">
        <v>45</v>
      </c>
      <c r="K14" s="128" t="s">
        <v>65</v>
      </c>
      <c r="L14" s="126" t="s">
        <v>114</v>
      </c>
      <c r="M14" s="127">
        <v>1500000</v>
      </c>
      <c r="N14" s="130">
        <f t="shared" si="0"/>
        <v>1275000</v>
      </c>
      <c r="O14" s="128">
        <v>2023</v>
      </c>
      <c r="P14" s="83">
        <v>2025</v>
      </c>
      <c r="Q14" s="131"/>
      <c r="R14" s="131" t="s">
        <v>46</v>
      </c>
      <c r="S14" s="131"/>
      <c r="T14" s="131" t="s">
        <v>46</v>
      </c>
      <c r="U14" s="131"/>
      <c r="V14" s="131"/>
      <c r="W14" s="131"/>
      <c r="X14" s="131"/>
      <c r="Y14" s="131"/>
      <c r="Z14" s="83" t="s">
        <v>61</v>
      </c>
      <c r="AA14" s="132" t="s">
        <v>91</v>
      </c>
      <c r="AB14" s="451" t="s">
        <v>145</v>
      </c>
      <c r="AC14" s="309"/>
      <c r="AD14" s="309"/>
      <c r="AE14" s="309"/>
    </row>
    <row r="15" spans="1:31" ht="54" customHeight="1" x14ac:dyDescent="0.3">
      <c r="A15" s="278" t="s">
        <v>297</v>
      </c>
      <c r="B15" s="182">
        <v>11</v>
      </c>
      <c r="C15" s="293" t="s">
        <v>215</v>
      </c>
      <c r="D15" s="296" t="s">
        <v>67</v>
      </c>
      <c r="E15" s="299">
        <v>49123866</v>
      </c>
      <c r="F15" s="302" t="s">
        <v>115</v>
      </c>
      <c r="G15" s="299">
        <v>600082865</v>
      </c>
      <c r="H15" s="88" t="s">
        <v>179</v>
      </c>
      <c r="I15" s="86" t="s">
        <v>49</v>
      </c>
      <c r="J15" s="86" t="s">
        <v>45</v>
      </c>
      <c r="K15" s="86" t="s">
        <v>45</v>
      </c>
      <c r="L15" s="204" t="s">
        <v>301</v>
      </c>
      <c r="M15" s="205">
        <v>20000000</v>
      </c>
      <c r="N15" s="64">
        <f t="shared" si="0"/>
        <v>17000000</v>
      </c>
      <c r="O15" s="90">
        <v>2023</v>
      </c>
      <c r="P15" s="86">
        <v>2025</v>
      </c>
      <c r="Q15" s="21"/>
      <c r="R15" s="21"/>
      <c r="S15" s="21"/>
      <c r="T15" s="21"/>
      <c r="U15" s="21"/>
      <c r="V15" s="21"/>
      <c r="W15" s="21"/>
      <c r="X15" s="21" t="s">
        <v>46</v>
      </c>
      <c r="Y15" s="21"/>
      <c r="Z15" s="39" t="s">
        <v>91</v>
      </c>
      <c r="AA15" s="40" t="s">
        <v>91</v>
      </c>
      <c r="AB15" s="451" t="s">
        <v>146</v>
      </c>
      <c r="AC15" s="309"/>
      <c r="AD15" s="309"/>
      <c r="AE15" s="309"/>
    </row>
    <row r="16" spans="1:31" ht="40.950000000000003" customHeight="1" x14ac:dyDescent="0.3">
      <c r="A16" s="115" t="s">
        <v>137</v>
      </c>
      <c r="B16" s="183">
        <v>12</v>
      </c>
      <c r="C16" s="294"/>
      <c r="D16" s="297"/>
      <c r="E16" s="300"/>
      <c r="F16" s="303"/>
      <c r="G16" s="300"/>
      <c r="H16" s="12" t="s">
        <v>68</v>
      </c>
      <c r="I16" s="10" t="s">
        <v>49</v>
      </c>
      <c r="J16" s="10" t="s">
        <v>45</v>
      </c>
      <c r="K16" s="10" t="s">
        <v>45</v>
      </c>
      <c r="L16" s="12" t="s">
        <v>68</v>
      </c>
      <c r="M16" s="68">
        <v>10000000</v>
      </c>
      <c r="N16" s="70">
        <f t="shared" si="0"/>
        <v>8500000</v>
      </c>
      <c r="O16" s="49">
        <v>2023</v>
      </c>
      <c r="P16" s="10">
        <v>2025</v>
      </c>
      <c r="Q16" s="14"/>
      <c r="R16" s="14" t="s">
        <v>84</v>
      </c>
      <c r="S16" s="14"/>
      <c r="T16" s="14"/>
      <c r="U16" s="14"/>
      <c r="V16" s="14"/>
      <c r="W16" s="14"/>
      <c r="X16" s="14"/>
      <c r="Y16" s="14"/>
      <c r="Z16" s="25" t="s">
        <v>91</v>
      </c>
      <c r="AA16" s="42" t="s">
        <v>91</v>
      </c>
      <c r="AB16" s="28"/>
      <c r="AC16" s="26"/>
      <c r="AD16" s="26"/>
      <c r="AE16" s="26"/>
    </row>
    <row r="17" spans="1:33" ht="33.6" customHeight="1" x14ac:dyDescent="0.3">
      <c r="A17" s="279" t="s">
        <v>137</v>
      </c>
      <c r="B17" s="183">
        <v>13</v>
      </c>
      <c r="C17" s="294"/>
      <c r="D17" s="297"/>
      <c r="E17" s="300"/>
      <c r="F17" s="303"/>
      <c r="G17" s="300"/>
      <c r="H17" s="12" t="s">
        <v>69</v>
      </c>
      <c r="I17" s="10" t="s">
        <v>49</v>
      </c>
      <c r="J17" s="10" t="s">
        <v>45</v>
      </c>
      <c r="K17" s="49" t="s">
        <v>45</v>
      </c>
      <c r="L17" s="12" t="s">
        <v>70</v>
      </c>
      <c r="M17" s="68">
        <v>10000000</v>
      </c>
      <c r="N17" s="65">
        <f t="shared" si="0"/>
        <v>8500000</v>
      </c>
      <c r="O17" s="49">
        <v>2023</v>
      </c>
      <c r="P17" s="10">
        <v>2025</v>
      </c>
      <c r="Q17" s="14"/>
      <c r="R17" s="14"/>
      <c r="S17" s="14"/>
      <c r="T17" s="14"/>
      <c r="U17" s="14"/>
      <c r="V17" s="14"/>
      <c r="W17" s="14"/>
      <c r="X17" s="14"/>
      <c r="Y17" s="14" t="s">
        <v>46</v>
      </c>
      <c r="Z17" s="25" t="s">
        <v>91</v>
      </c>
      <c r="AA17" s="42" t="s">
        <v>91</v>
      </c>
      <c r="AB17" s="451" t="s">
        <v>146</v>
      </c>
      <c r="AC17" s="309"/>
      <c r="AD17" s="309"/>
      <c r="AE17" s="309"/>
    </row>
    <row r="18" spans="1:33" ht="139.80000000000001" customHeight="1" x14ac:dyDescent="0.3">
      <c r="A18" s="271" t="s">
        <v>297</v>
      </c>
      <c r="B18" s="183">
        <v>14</v>
      </c>
      <c r="C18" s="294"/>
      <c r="D18" s="297"/>
      <c r="E18" s="300"/>
      <c r="F18" s="303"/>
      <c r="G18" s="300"/>
      <c r="H18" s="235" t="s">
        <v>240</v>
      </c>
      <c r="I18" s="236" t="s">
        <v>49</v>
      </c>
      <c r="J18" s="236" t="s">
        <v>45</v>
      </c>
      <c r="K18" s="236" t="s">
        <v>45</v>
      </c>
      <c r="L18" s="235" t="s">
        <v>241</v>
      </c>
      <c r="M18" s="237">
        <v>20000000</v>
      </c>
      <c r="N18" s="237">
        <f t="shared" si="0"/>
        <v>17000000</v>
      </c>
      <c r="O18" s="236">
        <v>2023</v>
      </c>
      <c r="P18" s="236">
        <v>2025</v>
      </c>
      <c r="Q18" s="18"/>
      <c r="R18" s="18" t="s">
        <v>46</v>
      </c>
      <c r="S18" s="18" t="s">
        <v>46</v>
      </c>
      <c r="T18" s="18"/>
      <c r="U18" s="18"/>
      <c r="V18" s="18"/>
      <c r="W18" s="18" t="s">
        <v>46</v>
      </c>
      <c r="X18" s="18"/>
      <c r="Y18" s="18"/>
      <c r="Z18" s="282" t="s">
        <v>91</v>
      </c>
      <c r="AA18" s="283" t="s">
        <v>91</v>
      </c>
      <c r="AB18" s="75"/>
      <c r="AC18" s="76"/>
      <c r="AD18" s="76"/>
      <c r="AE18" s="76"/>
      <c r="AF18" s="487" t="s">
        <v>293</v>
      </c>
      <c r="AG18" s="8"/>
    </row>
    <row r="19" spans="1:33" ht="102.6" customHeight="1" x14ac:dyDescent="0.3">
      <c r="A19" s="271" t="s">
        <v>297</v>
      </c>
      <c r="B19" s="280">
        <v>15</v>
      </c>
      <c r="C19" s="336"/>
      <c r="D19" s="337"/>
      <c r="E19" s="338"/>
      <c r="F19" s="339"/>
      <c r="G19" s="338"/>
      <c r="H19" s="15" t="s">
        <v>208</v>
      </c>
      <c r="I19" s="16" t="s">
        <v>49</v>
      </c>
      <c r="J19" s="16" t="s">
        <v>45</v>
      </c>
      <c r="K19" s="16" t="s">
        <v>45</v>
      </c>
      <c r="L19" s="15" t="s">
        <v>209</v>
      </c>
      <c r="M19" s="268">
        <v>4000000</v>
      </c>
      <c r="N19" s="66">
        <f t="shared" si="0"/>
        <v>3400000</v>
      </c>
      <c r="O19" s="48">
        <v>2023</v>
      </c>
      <c r="P19" s="16">
        <v>2025</v>
      </c>
      <c r="Q19" s="17"/>
      <c r="R19" s="17"/>
      <c r="S19" s="17"/>
      <c r="T19" s="17" t="s">
        <v>46</v>
      </c>
      <c r="U19" s="17"/>
      <c r="V19" s="17"/>
      <c r="W19" s="17"/>
      <c r="X19" s="17"/>
      <c r="Y19" s="17"/>
      <c r="Z19" s="58" t="s">
        <v>91</v>
      </c>
      <c r="AA19" s="46" t="s">
        <v>91</v>
      </c>
      <c r="AB19" s="28"/>
      <c r="AC19" s="26"/>
      <c r="AD19" s="26"/>
      <c r="AE19" s="26"/>
    </row>
    <row r="20" spans="1:33" ht="102.6" customHeight="1" thickBot="1" x14ac:dyDescent="0.35">
      <c r="A20" s="203" t="s">
        <v>297</v>
      </c>
      <c r="B20" s="184">
        <v>16</v>
      </c>
      <c r="C20" s="286"/>
      <c r="D20" s="287"/>
      <c r="E20" s="137"/>
      <c r="F20" s="154"/>
      <c r="G20" s="137"/>
      <c r="H20" s="201" t="s">
        <v>304</v>
      </c>
      <c r="I20" s="200" t="s">
        <v>49</v>
      </c>
      <c r="J20" s="200" t="s">
        <v>45</v>
      </c>
      <c r="K20" s="200" t="s">
        <v>45</v>
      </c>
      <c r="L20" s="201" t="s">
        <v>304</v>
      </c>
      <c r="M20" s="208">
        <v>5000000</v>
      </c>
      <c r="N20" s="277">
        <f t="shared" si="0"/>
        <v>4250000</v>
      </c>
      <c r="O20" s="139">
        <v>2025</v>
      </c>
      <c r="P20" s="139">
        <v>2028</v>
      </c>
      <c r="Q20" s="155"/>
      <c r="R20" s="155" t="s">
        <v>46</v>
      </c>
      <c r="S20" s="20"/>
      <c r="T20" s="20"/>
      <c r="U20" s="20"/>
      <c r="V20" s="20"/>
      <c r="W20" s="20"/>
      <c r="X20" s="20"/>
      <c r="Y20" s="20"/>
      <c r="Z20" s="57"/>
      <c r="AA20" s="138"/>
      <c r="AB20" s="28"/>
      <c r="AC20" s="26"/>
      <c r="AD20" s="26"/>
      <c r="AE20" s="26"/>
    </row>
    <row r="21" spans="1:33" ht="233.4" customHeight="1" thickBot="1" x14ac:dyDescent="0.35">
      <c r="A21" s="269" t="s">
        <v>201</v>
      </c>
      <c r="B21" s="270">
        <v>17</v>
      </c>
      <c r="C21" s="503" t="s">
        <v>216</v>
      </c>
      <c r="D21" s="501" t="s">
        <v>67</v>
      </c>
      <c r="E21" s="262">
        <v>49123874</v>
      </c>
      <c r="F21" s="261">
        <v>49123874</v>
      </c>
      <c r="G21" s="262">
        <v>600082873</v>
      </c>
      <c r="H21" s="263" t="s">
        <v>243</v>
      </c>
      <c r="I21" s="264" t="s">
        <v>49</v>
      </c>
      <c r="J21" s="264" t="s">
        <v>45</v>
      </c>
      <c r="K21" s="264" t="s">
        <v>45</v>
      </c>
      <c r="L21" s="263" t="s">
        <v>244</v>
      </c>
      <c r="M21" s="265">
        <v>80000000</v>
      </c>
      <c r="N21" s="265">
        <f>M21*0.85</f>
        <v>68000000</v>
      </c>
      <c r="O21" s="266">
        <v>2023</v>
      </c>
      <c r="P21" s="266">
        <v>2025</v>
      </c>
      <c r="Q21" s="267" t="s">
        <v>46</v>
      </c>
      <c r="R21" s="267" t="s">
        <v>46</v>
      </c>
      <c r="S21" s="267" t="s">
        <v>46</v>
      </c>
      <c r="T21" s="267" t="s">
        <v>46</v>
      </c>
      <c r="U21" s="267"/>
      <c r="V21" s="267"/>
      <c r="W21" s="267"/>
      <c r="X21" s="267"/>
      <c r="Y21" s="267"/>
      <c r="Z21" s="456" t="s">
        <v>294</v>
      </c>
      <c r="AA21" s="457"/>
      <c r="AB21" s="451" t="s">
        <v>147</v>
      </c>
      <c r="AC21" s="309"/>
      <c r="AD21" s="309"/>
      <c r="AE21" s="309"/>
    </row>
    <row r="22" spans="1:33" ht="75" customHeight="1" thickBot="1" x14ac:dyDescent="0.35">
      <c r="A22" s="118" t="s">
        <v>203</v>
      </c>
      <c r="B22" s="182">
        <v>18</v>
      </c>
      <c r="C22" s="293" t="s">
        <v>217</v>
      </c>
      <c r="D22" s="296" t="s">
        <v>67</v>
      </c>
      <c r="E22" s="299">
        <v>49123882</v>
      </c>
      <c r="F22" s="302">
        <v>49123882</v>
      </c>
      <c r="G22" s="299">
        <v>600082881</v>
      </c>
      <c r="H22" s="88" t="s">
        <v>129</v>
      </c>
      <c r="I22" s="86" t="s">
        <v>49</v>
      </c>
      <c r="J22" s="86" t="s">
        <v>45</v>
      </c>
      <c r="K22" s="90" t="s">
        <v>45</v>
      </c>
      <c r="L22" s="88" t="s">
        <v>71</v>
      </c>
      <c r="M22" s="67">
        <v>30000000</v>
      </c>
      <c r="N22" s="64">
        <f t="shared" si="0"/>
        <v>25500000</v>
      </c>
      <c r="O22" s="90">
        <v>2023</v>
      </c>
      <c r="P22" s="86">
        <v>2025</v>
      </c>
      <c r="Q22" s="21" t="s">
        <v>46</v>
      </c>
      <c r="R22" s="21"/>
      <c r="S22" s="21" t="s">
        <v>46</v>
      </c>
      <c r="T22" s="21" t="s">
        <v>46</v>
      </c>
      <c r="U22" s="21"/>
      <c r="V22" s="21"/>
      <c r="W22" s="21"/>
      <c r="X22" s="21"/>
      <c r="Y22" s="21"/>
      <c r="Z22" s="39" t="s">
        <v>91</v>
      </c>
      <c r="AA22" s="40" t="s">
        <v>91</v>
      </c>
      <c r="AB22" s="454" t="s">
        <v>148</v>
      </c>
      <c r="AC22" s="455"/>
      <c r="AD22" s="455"/>
      <c r="AE22" s="455"/>
    </row>
    <row r="23" spans="1:33" ht="75" customHeight="1" thickBot="1" x14ac:dyDescent="0.35">
      <c r="A23" s="203" t="s">
        <v>297</v>
      </c>
      <c r="B23" s="184">
        <v>19</v>
      </c>
      <c r="C23" s="295"/>
      <c r="D23" s="298"/>
      <c r="E23" s="301"/>
      <c r="F23" s="304"/>
      <c r="G23" s="301"/>
      <c r="H23" s="201" t="s">
        <v>300</v>
      </c>
      <c r="I23" s="200" t="s">
        <v>49</v>
      </c>
      <c r="J23" s="200" t="s">
        <v>45</v>
      </c>
      <c r="K23" s="200" t="s">
        <v>45</v>
      </c>
      <c r="L23" s="201" t="s">
        <v>300</v>
      </c>
      <c r="M23" s="208">
        <v>1000000</v>
      </c>
      <c r="N23" s="205">
        <f t="shared" si="0"/>
        <v>850000</v>
      </c>
      <c r="O23" s="200">
        <v>2025</v>
      </c>
      <c r="P23" s="200">
        <v>2027</v>
      </c>
      <c r="Q23" s="20"/>
      <c r="R23" s="20"/>
      <c r="S23" s="20"/>
      <c r="T23" s="20"/>
      <c r="U23" s="20"/>
      <c r="V23" s="20"/>
      <c r="W23" s="202" t="s">
        <v>46</v>
      </c>
      <c r="X23" s="20"/>
      <c r="Y23" s="20"/>
      <c r="Z23" s="57"/>
      <c r="AA23" s="138"/>
      <c r="AB23" s="156"/>
      <c r="AC23" s="157"/>
      <c r="AD23" s="157"/>
      <c r="AE23" s="157"/>
    </row>
    <row r="24" spans="1:33" ht="44.4" customHeight="1" x14ac:dyDescent="0.3">
      <c r="A24" s="114" t="s">
        <v>137</v>
      </c>
      <c r="B24" s="490">
        <v>20</v>
      </c>
      <c r="C24" s="330" t="s">
        <v>218</v>
      </c>
      <c r="D24" s="331" t="s">
        <v>67</v>
      </c>
      <c r="E24" s="332">
        <v>49123891</v>
      </c>
      <c r="F24" s="333">
        <v>49123891</v>
      </c>
      <c r="G24" s="332">
        <v>600082890</v>
      </c>
      <c r="H24" s="95" t="s">
        <v>73</v>
      </c>
      <c r="I24" s="94" t="s">
        <v>49</v>
      </c>
      <c r="J24" s="94" t="s">
        <v>45</v>
      </c>
      <c r="K24" s="94" t="s">
        <v>45</v>
      </c>
      <c r="L24" s="95" t="s">
        <v>135</v>
      </c>
      <c r="M24" s="73">
        <v>40000000</v>
      </c>
      <c r="N24" s="196">
        <f t="shared" si="0"/>
        <v>34000000</v>
      </c>
      <c r="O24" s="112">
        <v>2023</v>
      </c>
      <c r="P24" s="94">
        <v>2025</v>
      </c>
      <c r="Q24" s="24"/>
      <c r="R24" s="24" t="s">
        <v>46</v>
      </c>
      <c r="S24" s="24" t="s">
        <v>46</v>
      </c>
      <c r="T24" s="24" t="s">
        <v>46</v>
      </c>
      <c r="U24" s="24"/>
      <c r="V24" s="24"/>
      <c r="W24" s="24"/>
      <c r="X24" s="24"/>
      <c r="Y24" s="24"/>
      <c r="Z24" s="31" t="s">
        <v>91</v>
      </c>
      <c r="AA24" s="197" t="s">
        <v>193</v>
      </c>
      <c r="AB24" s="451" t="s">
        <v>149</v>
      </c>
      <c r="AC24" s="309"/>
      <c r="AD24" s="309"/>
      <c r="AE24" s="309"/>
    </row>
    <row r="25" spans="1:33" ht="46.95" customHeight="1" x14ac:dyDescent="0.3">
      <c r="A25" s="115" t="s">
        <v>137</v>
      </c>
      <c r="B25" s="183">
        <v>21</v>
      </c>
      <c r="C25" s="294"/>
      <c r="D25" s="297"/>
      <c r="E25" s="300"/>
      <c r="F25" s="303"/>
      <c r="G25" s="300"/>
      <c r="H25" s="12" t="s">
        <v>74</v>
      </c>
      <c r="I25" s="10" t="s">
        <v>49</v>
      </c>
      <c r="J25" s="10" t="s">
        <v>45</v>
      </c>
      <c r="K25" s="10" t="s">
        <v>45</v>
      </c>
      <c r="L25" s="12" t="s">
        <v>184</v>
      </c>
      <c r="M25" s="68">
        <v>3000000</v>
      </c>
      <c r="N25" s="65">
        <f t="shared" si="0"/>
        <v>2550000</v>
      </c>
      <c r="O25" s="49">
        <v>2023</v>
      </c>
      <c r="P25" s="10">
        <v>2025</v>
      </c>
      <c r="Q25" s="14" t="s">
        <v>46</v>
      </c>
      <c r="R25" s="14" t="s">
        <v>46</v>
      </c>
      <c r="S25" s="14" t="s">
        <v>46</v>
      </c>
      <c r="T25" s="14"/>
      <c r="U25" s="14"/>
      <c r="V25" s="14"/>
      <c r="W25" s="14"/>
      <c r="X25" s="14"/>
      <c r="Y25" s="14"/>
      <c r="Z25" s="25" t="s">
        <v>91</v>
      </c>
      <c r="AA25" s="42" t="s">
        <v>91</v>
      </c>
      <c r="AB25" s="27"/>
      <c r="AC25" s="27"/>
      <c r="AD25" s="27"/>
      <c r="AE25" s="27"/>
    </row>
    <row r="26" spans="1:33" ht="45.6" customHeight="1" x14ac:dyDescent="0.3">
      <c r="A26" s="117" t="s">
        <v>202</v>
      </c>
      <c r="B26" s="183">
        <v>22</v>
      </c>
      <c r="C26" s="294"/>
      <c r="D26" s="297"/>
      <c r="E26" s="300"/>
      <c r="F26" s="303"/>
      <c r="G26" s="300"/>
      <c r="H26" s="12" t="s">
        <v>180</v>
      </c>
      <c r="I26" s="10" t="s">
        <v>49</v>
      </c>
      <c r="J26" s="10" t="s">
        <v>45</v>
      </c>
      <c r="K26" s="10" t="s">
        <v>45</v>
      </c>
      <c r="L26" s="12" t="s">
        <v>180</v>
      </c>
      <c r="M26" s="134">
        <v>5000000</v>
      </c>
      <c r="N26" s="134">
        <f t="shared" si="0"/>
        <v>4250000</v>
      </c>
      <c r="O26" s="10">
        <v>2023</v>
      </c>
      <c r="P26" s="10">
        <v>2025</v>
      </c>
      <c r="Q26" s="14" t="s">
        <v>46</v>
      </c>
      <c r="R26" s="14"/>
      <c r="S26" s="14"/>
      <c r="T26" s="14" t="s">
        <v>46</v>
      </c>
      <c r="U26" s="14"/>
      <c r="V26" s="14"/>
      <c r="W26" s="14"/>
      <c r="X26" s="14"/>
      <c r="Y26" s="14"/>
      <c r="Z26" s="10" t="s">
        <v>91</v>
      </c>
      <c r="AA26" s="34" t="s">
        <v>91</v>
      </c>
      <c r="AB26" s="27"/>
      <c r="AC26" s="27"/>
      <c r="AD26" s="27"/>
      <c r="AE26" s="27"/>
    </row>
    <row r="27" spans="1:33" ht="42" customHeight="1" x14ac:dyDescent="0.3">
      <c r="A27" s="117" t="s">
        <v>202</v>
      </c>
      <c r="B27" s="183">
        <v>23</v>
      </c>
      <c r="C27" s="294"/>
      <c r="D27" s="297"/>
      <c r="E27" s="300"/>
      <c r="F27" s="303"/>
      <c r="G27" s="300"/>
      <c r="H27" s="12" t="s">
        <v>182</v>
      </c>
      <c r="I27" s="10" t="s">
        <v>49</v>
      </c>
      <c r="J27" s="10" t="s">
        <v>45</v>
      </c>
      <c r="K27" s="10" t="s">
        <v>45</v>
      </c>
      <c r="L27" s="12" t="s">
        <v>182</v>
      </c>
      <c r="M27" s="68">
        <v>4000000</v>
      </c>
      <c r="N27" s="65">
        <f t="shared" si="0"/>
        <v>3400000</v>
      </c>
      <c r="O27" s="49">
        <v>2023</v>
      </c>
      <c r="P27" s="10">
        <v>2025</v>
      </c>
      <c r="Q27" s="14"/>
      <c r="R27" s="14"/>
      <c r="S27" s="14" t="s">
        <v>46</v>
      </c>
      <c r="T27" s="14"/>
      <c r="U27" s="14"/>
      <c r="V27" s="14"/>
      <c r="W27" s="14"/>
      <c r="X27" s="14"/>
      <c r="Y27" s="14"/>
      <c r="Z27" s="25" t="s">
        <v>91</v>
      </c>
      <c r="AA27" s="42" t="s">
        <v>91</v>
      </c>
      <c r="AB27" s="27"/>
      <c r="AC27" s="27"/>
      <c r="AD27" s="27"/>
      <c r="AE27" s="27"/>
    </row>
    <row r="28" spans="1:33" ht="42" customHeight="1" x14ac:dyDescent="0.3">
      <c r="A28" s="494" t="s">
        <v>246</v>
      </c>
      <c r="B28" s="183">
        <v>24</v>
      </c>
      <c r="C28" s="294"/>
      <c r="D28" s="297"/>
      <c r="E28" s="300"/>
      <c r="F28" s="303"/>
      <c r="G28" s="300"/>
      <c r="H28" s="29" t="s">
        <v>245</v>
      </c>
      <c r="I28" s="25" t="s">
        <v>49</v>
      </c>
      <c r="J28" s="25" t="s">
        <v>45</v>
      </c>
      <c r="K28" s="25" t="s">
        <v>45</v>
      </c>
      <c r="L28" s="29" t="s">
        <v>245</v>
      </c>
      <c r="M28" s="133">
        <v>3000000</v>
      </c>
      <c r="N28" s="133">
        <f t="shared" si="0"/>
        <v>2550000</v>
      </c>
      <c r="O28" s="10">
        <v>2023</v>
      </c>
      <c r="P28" s="10">
        <v>2025</v>
      </c>
      <c r="Q28" s="14"/>
      <c r="R28" s="14"/>
      <c r="S28" s="14"/>
      <c r="T28" s="14"/>
      <c r="U28" s="14"/>
      <c r="V28" s="14"/>
      <c r="W28" s="14"/>
      <c r="X28" s="121" t="s">
        <v>46</v>
      </c>
      <c r="Y28" s="14"/>
      <c r="Z28" s="25" t="s">
        <v>181</v>
      </c>
      <c r="AA28" s="42" t="s">
        <v>181</v>
      </c>
      <c r="AB28" s="27"/>
      <c r="AC28" s="27"/>
      <c r="AD28" s="27"/>
      <c r="AE28" s="27"/>
    </row>
    <row r="29" spans="1:33" ht="34.200000000000003" customHeight="1" thickBot="1" x14ac:dyDescent="0.35">
      <c r="A29" s="153" t="s">
        <v>202</v>
      </c>
      <c r="B29" s="280">
        <v>25</v>
      </c>
      <c r="C29" s="336"/>
      <c r="D29" s="337"/>
      <c r="E29" s="338"/>
      <c r="F29" s="339"/>
      <c r="G29" s="338"/>
      <c r="H29" s="15" t="s">
        <v>183</v>
      </c>
      <c r="I29" s="16" t="s">
        <v>49</v>
      </c>
      <c r="J29" s="16" t="s">
        <v>45</v>
      </c>
      <c r="K29" s="16" t="s">
        <v>45</v>
      </c>
      <c r="L29" s="15" t="s">
        <v>183</v>
      </c>
      <c r="M29" s="135">
        <v>9000000</v>
      </c>
      <c r="N29" s="135">
        <f t="shared" si="0"/>
        <v>7650000</v>
      </c>
      <c r="O29" s="58">
        <v>2023</v>
      </c>
      <c r="P29" s="58">
        <v>2025</v>
      </c>
      <c r="Q29" s="17"/>
      <c r="R29" s="17"/>
      <c r="S29" s="17"/>
      <c r="T29" s="17" t="s">
        <v>46</v>
      </c>
      <c r="U29" s="17"/>
      <c r="V29" s="17"/>
      <c r="W29" s="17"/>
      <c r="X29" s="17"/>
      <c r="Y29" s="17"/>
      <c r="Z29" s="58" t="s">
        <v>181</v>
      </c>
      <c r="AA29" s="46" t="s">
        <v>181</v>
      </c>
      <c r="AB29" s="27"/>
      <c r="AC29" s="27"/>
      <c r="AD29" s="27"/>
      <c r="AE29" s="27"/>
    </row>
    <row r="30" spans="1:33" ht="78.599999999999994" customHeight="1" x14ac:dyDescent="0.3">
      <c r="A30" s="118" t="s">
        <v>137</v>
      </c>
      <c r="B30" s="182">
        <v>26</v>
      </c>
      <c r="C30" s="293" t="s">
        <v>219</v>
      </c>
      <c r="D30" s="296" t="s">
        <v>67</v>
      </c>
      <c r="E30" s="299">
        <v>49123858</v>
      </c>
      <c r="F30" s="302">
        <v>49123858</v>
      </c>
      <c r="G30" s="299">
        <v>600082989</v>
      </c>
      <c r="H30" s="88" t="s">
        <v>76</v>
      </c>
      <c r="I30" s="86" t="s">
        <v>49</v>
      </c>
      <c r="J30" s="86" t="s">
        <v>45</v>
      </c>
      <c r="K30" s="86" t="s">
        <v>45</v>
      </c>
      <c r="L30" s="88" t="s">
        <v>175</v>
      </c>
      <c r="M30" s="136">
        <v>9000000</v>
      </c>
      <c r="N30" s="136">
        <f t="shared" ref="N30:N37" si="1">M30*0.85</f>
        <v>7650000</v>
      </c>
      <c r="O30" s="90">
        <v>2023</v>
      </c>
      <c r="P30" s="86">
        <v>2025</v>
      </c>
      <c r="Q30" s="21"/>
      <c r="R30" s="21" t="s">
        <v>46</v>
      </c>
      <c r="S30" s="21"/>
      <c r="T30" s="21" t="s">
        <v>46</v>
      </c>
      <c r="U30" s="21"/>
      <c r="V30" s="21"/>
      <c r="W30" s="21"/>
      <c r="X30" s="21"/>
      <c r="Y30" s="21"/>
      <c r="Z30" s="56" t="s">
        <v>160</v>
      </c>
      <c r="AA30" s="40" t="s">
        <v>91</v>
      </c>
      <c r="AB30" s="453" t="s">
        <v>138</v>
      </c>
      <c r="AC30" s="453"/>
      <c r="AD30" s="453"/>
      <c r="AE30" s="453"/>
    </row>
    <row r="31" spans="1:33" ht="95.4" customHeight="1" x14ac:dyDescent="0.3">
      <c r="A31" s="117" t="s">
        <v>137</v>
      </c>
      <c r="B31" s="183">
        <v>27</v>
      </c>
      <c r="C31" s="294"/>
      <c r="D31" s="297"/>
      <c r="E31" s="300"/>
      <c r="F31" s="303"/>
      <c r="G31" s="300"/>
      <c r="H31" s="12" t="s">
        <v>200</v>
      </c>
      <c r="I31" s="10" t="s">
        <v>49</v>
      </c>
      <c r="J31" s="10" t="s">
        <v>45</v>
      </c>
      <c r="K31" s="10" t="s">
        <v>45</v>
      </c>
      <c r="L31" s="12" t="s">
        <v>175</v>
      </c>
      <c r="M31" s="134">
        <v>9000000</v>
      </c>
      <c r="N31" s="134">
        <f t="shared" si="1"/>
        <v>7650000</v>
      </c>
      <c r="O31" s="49">
        <v>2023</v>
      </c>
      <c r="P31" s="10">
        <v>2025</v>
      </c>
      <c r="Q31" s="14"/>
      <c r="R31" s="14" t="s">
        <v>46</v>
      </c>
      <c r="S31" s="14"/>
      <c r="T31" s="14" t="s">
        <v>46</v>
      </c>
      <c r="U31" s="14"/>
      <c r="V31" s="14"/>
      <c r="W31" s="14"/>
      <c r="X31" s="14"/>
      <c r="Y31" s="14"/>
      <c r="Z31" s="29" t="s">
        <v>160</v>
      </c>
      <c r="AA31" s="42" t="s">
        <v>91</v>
      </c>
      <c r="AB31" s="453" t="s">
        <v>139</v>
      </c>
      <c r="AC31" s="453"/>
      <c r="AD31" s="453"/>
      <c r="AE31" s="453"/>
    </row>
    <row r="32" spans="1:33" ht="158.4" customHeight="1" x14ac:dyDescent="0.3">
      <c r="A32" s="117" t="s">
        <v>202</v>
      </c>
      <c r="B32" s="183">
        <v>28</v>
      </c>
      <c r="C32" s="294"/>
      <c r="D32" s="297"/>
      <c r="E32" s="300"/>
      <c r="F32" s="303"/>
      <c r="G32" s="300"/>
      <c r="H32" s="12" t="s">
        <v>168</v>
      </c>
      <c r="I32" s="10" t="s">
        <v>49</v>
      </c>
      <c r="J32" s="10" t="s">
        <v>45</v>
      </c>
      <c r="K32" s="10" t="s">
        <v>45</v>
      </c>
      <c r="L32" s="12" t="s">
        <v>167</v>
      </c>
      <c r="M32" s="68">
        <v>10000000</v>
      </c>
      <c r="N32" s="68">
        <f t="shared" si="1"/>
        <v>8500000</v>
      </c>
      <c r="O32" s="49">
        <v>2023</v>
      </c>
      <c r="P32" s="10">
        <v>2025</v>
      </c>
      <c r="Q32" s="14"/>
      <c r="R32" s="14"/>
      <c r="S32" s="14" t="s">
        <v>46</v>
      </c>
      <c r="T32" s="14" t="s">
        <v>46</v>
      </c>
      <c r="U32" s="14"/>
      <c r="V32" s="14"/>
      <c r="W32" s="14"/>
      <c r="X32" s="14"/>
      <c r="Y32" s="14"/>
      <c r="Z32" s="29" t="s">
        <v>160</v>
      </c>
      <c r="AA32" s="42" t="s">
        <v>91</v>
      </c>
      <c r="AB32" s="453" t="s">
        <v>156</v>
      </c>
      <c r="AC32" s="453"/>
      <c r="AD32" s="453"/>
      <c r="AE32" s="453"/>
    </row>
    <row r="33" spans="1:54" ht="48.6" customHeight="1" x14ac:dyDescent="0.3">
      <c r="A33" s="117" t="s">
        <v>202</v>
      </c>
      <c r="B33" s="183">
        <v>29</v>
      </c>
      <c r="C33" s="294"/>
      <c r="D33" s="297"/>
      <c r="E33" s="300"/>
      <c r="F33" s="303"/>
      <c r="G33" s="300"/>
      <c r="H33" s="12" t="s">
        <v>169</v>
      </c>
      <c r="I33" s="10" t="s">
        <v>49</v>
      </c>
      <c r="J33" s="10" t="s">
        <v>45</v>
      </c>
      <c r="K33" s="10" t="s">
        <v>45</v>
      </c>
      <c r="L33" s="12" t="s">
        <v>131</v>
      </c>
      <c r="M33" s="134">
        <v>5500000</v>
      </c>
      <c r="N33" s="134">
        <f t="shared" si="1"/>
        <v>4675000</v>
      </c>
      <c r="O33" s="49">
        <v>2023</v>
      </c>
      <c r="P33" s="10">
        <v>2025</v>
      </c>
      <c r="Q33" s="14" t="s">
        <v>46</v>
      </c>
      <c r="R33" s="14"/>
      <c r="S33" s="14"/>
      <c r="T33" s="14" t="s">
        <v>46</v>
      </c>
      <c r="U33" s="14"/>
      <c r="V33" s="14"/>
      <c r="W33" s="14"/>
      <c r="X33" s="14"/>
      <c r="Y33" s="14"/>
      <c r="Z33" s="29" t="s">
        <v>160</v>
      </c>
      <c r="AA33" s="42" t="s">
        <v>91</v>
      </c>
      <c r="AB33" s="453" t="s">
        <v>157</v>
      </c>
      <c r="AC33" s="453"/>
      <c r="AD33" s="453"/>
      <c r="AE33" s="453"/>
    </row>
    <row r="34" spans="1:54" ht="89.4" customHeight="1" x14ac:dyDescent="0.3">
      <c r="A34" s="117" t="s">
        <v>202</v>
      </c>
      <c r="B34" s="183">
        <v>30</v>
      </c>
      <c r="C34" s="294"/>
      <c r="D34" s="297"/>
      <c r="E34" s="300"/>
      <c r="F34" s="303"/>
      <c r="G34" s="300"/>
      <c r="H34" s="12" t="s">
        <v>170</v>
      </c>
      <c r="I34" s="10" t="s">
        <v>49</v>
      </c>
      <c r="J34" s="10" t="s">
        <v>45</v>
      </c>
      <c r="K34" s="10" t="s">
        <v>45</v>
      </c>
      <c r="L34" s="12" t="s">
        <v>171</v>
      </c>
      <c r="M34" s="134">
        <v>7500000</v>
      </c>
      <c r="N34" s="134">
        <f t="shared" si="1"/>
        <v>6375000</v>
      </c>
      <c r="O34" s="49">
        <v>2023</v>
      </c>
      <c r="P34" s="10">
        <v>2025</v>
      </c>
      <c r="Q34" s="14" t="s">
        <v>46</v>
      </c>
      <c r="R34" s="14"/>
      <c r="S34" s="14"/>
      <c r="T34" s="14" t="s">
        <v>46</v>
      </c>
      <c r="U34" s="14"/>
      <c r="V34" s="14"/>
      <c r="W34" s="14"/>
      <c r="X34" s="14"/>
      <c r="Y34" s="14"/>
      <c r="Z34" s="29" t="s">
        <v>160</v>
      </c>
      <c r="AA34" s="42" t="s">
        <v>91</v>
      </c>
      <c r="AB34" s="27"/>
      <c r="AC34" s="27"/>
      <c r="AD34" s="27"/>
      <c r="AE34" s="27"/>
    </row>
    <row r="35" spans="1:54" ht="37.200000000000003" customHeight="1" x14ac:dyDescent="0.3">
      <c r="A35" s="117" t="s">
        <v>202</v>
      </c>
      <c r="B35" s="183">
        <v>31</v>
      </c>
      <c r="C35" s="294"/>
      <c r="D35" s="297"/>
      <c r="E35" s="300"/>
      <c r="F35" s="303"/>
      <c r="G35" s="300"/>
      <c r="H35" s="12" t="s">
        <v>172</v>
      </c>
      <c r="I35" s="10" t="s">
        <v>49</v>
      </c>
      <c r="J35" s="10" t="s">
        <v>45</v>
      </c>
      <c r="K35" s="10" t="s">
        <v>45</v>
      </c>
      <c r="L35" s="12" t="s">
        <v>173</v>
      </c>
      <c r="M35" s="134">
        <v>6000000</v>
      </c>
      <c r="N35" s="134">
        <f t="shared" si="1"/>
        <v>5100000</v>
      </c>
      <c r="O35" s="49">
        <v>2023</v>
      </c>
      <c r="P35" s="10">
        <v>2025</v>
      </c>
      <c r="Q35" s="14"/>
      <c r="R35" s="14"/>
      <c r="S35" s="14"/>
      <c r="T35" s="14" t="s">
        <v>46</v>
      </c>
      <c r="U35" s="14"/>
      <c r="V35" s="14"/>
      <c r="W35" s="14"/>
      <c r="X35" s="14"/>
      <c r="Y35" s="14"/>
      <c r="Z35" s="29" t="s">
        <v>160</v>
      </c>
      <c r="AA35" s="42" t="s">
        <v>91</v>
      </c>
      <c r="AB35" s="27"/>
      <c r="AC35" s="27"/>
      <c r="AD35" s="27"/>
      <c r="AE35" s="27"/>
    </row>
    <row r="36" spans="1:54" ht="37.200000000000003" customHeight="1" x14ac:dyDescent="0.3">
      <c r="A36" s="117" t="s">
        <v>232</v>
      </c>
      <c r="B36" s="183">
        <v>32</v>
      </c>
      <c r="C36" s="294"/>
      <c r="D36" s="297"/>
      <c r="E36" s="300"/>
      <c r="F36" s="303"/>
      <c r="G36" s="300"/>
      <c r="H36" s="12" t="s">
        <v>103</v>
      </c>
      <c r="I36" s="10" t="s">
        <v>49</v>
      </c>
      <c r="J36" s="10" t="s">
        <v>45</v>
      </c>
      <c r="K36" s="10" t="s">
        <v>45</v>
      </c>
      <c r="L36" s="12" t="s">
        <v>103</v>
      </c>
      <c r="M36" s="68">
        <v>4000000</v>
      </c>
      <c r="N36" s="68">
        <f t="shared" si="1"/>
        <v>3400000</v>
      </c>
      <c r="O36" s="10">
        <v>2023</v>
      </c>
      <c r="P36" s="10">
        <v>2025</v>
      </c>
      <c r="Q36" s="14"/>
      <c r="R36" s="14"/>
      <c r="S36" s="14" t="s">
        <v>46</v>
      </c>
      <c r="T36" s="14"/>
      <c r="U36" s="14"/>
      <c r="V36" s="14"/>
      <c r="W36" s="14"/>
      <c r="X36" s="14"/>
      <c r="Y36" s="14"/>
      <c r="Z36" s="29" t="s">
        <v>160</v>
      </c>
      <c r="AA36" s="42" t="s">
        <v>91</v>
      </c>
      <c r="AB36" s="27"/>
      <c r="AC36" s="27"/>
      <c r="AD36" s="27"/>
      <c r="AE36" s="27"/>
    </row>
    <row r="37" spans="1:54" ht="37.200000000000003" customHeight="1" thickBot="1" x14ac:dyDescent="0.35">
      <c r="A37" s="153" t="s">
        <v>232</v>
      </c>
      <c r="B37" s="280">
        <v>33</v>
      </c>
      <c r="C37" s="336"/>
      <c r="D37" s="337"/>
      <c r="E37" s="338"/>
      <c r="F37" s="339"/>
      <c r="G37" s="338"/>
      <c r="H37" s="15" t="s">
        <v>239</v>
      </c>
      <c r="I37" s="16" t="s">
        <v>49</v>
      </c>
      <c r="J37" s="16" t="s">
        <v>45</v>
      </c>
      <c r="K37" s="16" t="s">
        <v>45</v>
      </c>
      <c r="L37" s="15" t="s">
        <v>239</v>
      </c>
      <c r="M37" s="72">
        <v>4000000</v>
      </c>
      <c r="N37" s="72">
        <f t="shared" si="1"/>
        <v>3400000</v>
      </c>
      <c r="O37" s="16">
        <v>2023</v>
      </c>
      <c r="P37" s="16">
        <v>2025</v>
      </c>
      <c r="Q37" s="17"/>
      <c r="R37" s="17"/>
      <c r="S37" s="17"/>
      <c r="T37" s="17"/>
      <c r="U37" s="17"/>
      <c r="V37" s="17"/>
      <c r="W37" s="17" t="s">
        <v>46</v>
      </c>
      <c r="X37" s="17"/>
      <c r="Y37" s="17"/>
      <c r="Z37" s="59" t="s">
        <v>160</v>
      </c>
      <c r="AA37" s="46" t="s">
        <v>91</v>
      </c>
      <c r="AB37" s="27"/>
      <c r="AC37" s="27"/>
      <c r="AD37" s="27"/>
      <c r="AE37" s="27"/>
    </row>
    <row r="38" spans="1:54" ht="42.6" customHeight="1" x14ac:dyDescent="0.3">
      <c r="A38" s="118" t="s">
        <v>204</v>
      </c>
      <c r="B38" s="182">
        <v>34</v>
      </c>
      <c r="C38" s="293" t="s">
        <v>220</v>
      </c>
      <c r="D38" s="296" t="s">
        <v>77</v>
      </c>
      <c r="E38" s="299">
        <v>61357472</v>
      </c>
      <c r="F38" s="302">
        <v>61357472</v>
      </c>
      <c r="G38" s="299">
        <v>600082954</v>
      </c>
      <c r="H38" s="88" t="s">
        <v>78</v>
      </c>
      <c r="I38" s="86" t="s">
        <v>49</v>
      </c>
      <c r="J38" s="86" t="s">
        <v>45</v>
      </c>
      <c r="K38" s="86" t="s">
        <v>79</v>
      </c>
      <c r="L38" s="88" t="s">
        <v>78</v>
      </c>
      <c r="M38" s="136">
        <v>6000000</v>
      </c>
      <c r="N38" s="136">
        <f t="shared" ref="N38:N46" si="2">M38*0.85</f>
        <v>5100000</v>
      </c>
      <c r="O38" s="90">
        <v>2023</v>
      </c>
      <c r="P38" s="86">
        <v>2025</v>
      </c>
      <c r="Q38" s="21" t="s">
        <v>46</v>
      </c>
      <c r="R38" s="21"/>
      <c r="S38" s="21"/>
      <c r="T38" s="21" t="s">
        <v>46</v>
      </c>
      <c r="U38" s="21"/>
      <c r="V38" s="21"/>
      <c r="W38" s="21"/>
      <c r="X38" s="21"/>
      <c r="Y38" s="21"/>
      <c r="Z38" s="39" t="s">
        <v>91</v>
      </c>
      <c r="AA38" s="40" t="s">
        <v>91</v>
      </c>
      <c r="AB38" s="450" t="s">
        <v>116</v>
      </c>
      <c r="AC38" s="450"/>
      <c r="AD38" s="450"/>
      <c r="AE38" s="450"/>
    </row>
    <row r="39" spans="1:54" ht="29.4" customHeight="1" x14ac:dyDescent="0.3">
      <c r="A39" s="115" t="s">
        <v>204</v>
      </c>
      <c r="B39" s="183">
        <v>35</v>
      </c>
      <c r="C39" s="294"/>
      <c r="D39" s="297"/>
      <c r="E39" s="300"/>
      <c r="F39" s="303"/>
      <c r="G39" s="300"/>
      <c r="H39" s="12" t="s">
        <v>242</v>
      </c>
      <c r="I39" s="10" t="s">
        <v>49</v>
      </c>
      <c r="J39" s="10" t="s">
        <v>45</v>
      </c>
      <c r="K39" s="10" t="s">
        <v>79</v>
      </c>
      <c r="L39" s="12" t="s">
        <v>242</v>
      </c>
      <c r="M39" s="68">
        <v>10000000</v>
      </c>
      <c r="N39" s="68">
        <f t="shared" si="2"/>
        <v>8500000</v>
      </c>
      <c r="O39" s="49">
        <v>2023</v>
      </c>
      <c r="P39" s="10">
        <v>2025</v>
      </c>
      <c r="Q39" s="14"/>
      <c r="R39" s="14"/>
      <c r="S39" s="14" t="s">
        <v>46</v>
      </c>
      <c r="T39" s="14"/>
      <c r="U39" s="14"/>
      <c r="V39" s="14"/>
      <c r="W39" s="14"/>
      <c r="X39" s="14"/>
      <c r="Y39" s="14"/>
      <c r="Z39" s="25" t="s">
        <v>91</v>
      </c>
      <c r="AA39" s="42" t="s">
        <v>91</v>
      </c>
      <c r="AB39" s="450" t="s">
        <v>116</v>
      </c>
      <c r="AC39" s="450"/>
      <c r="AD39" s="450"/>
      <c r="AE39" s="450"/>
    </row>
    <row r="40" spans="1:54" ht="39.6" customHeight="1" x14ac:dyDescent="0.3">
      <c r="A40" s="115" t="s">
        <v>204</v>
      </c>
      <c r="B40" s="183">
        <v>36</v>
      </c>
      <c r="C40" s="294"/>
      <c r="D40" s="297"/>
      <c r="E40" s="300"/>
      <c r="F40" s="303"/>
      <c r="G40" s="300"/>
      <c r="H40" s="12" t="s">
        <v>80</v>
      </c>
      <c r="I40" s="10" t="s">
        <v>49</v>
      </c>
      <c r="J40" s="10" t="s">
        <v>45</v>
      </c>
      <c r="K40" s="10" t="s">
        <v>79</v>
      </c>
      <c r="L40" s="12" t="s">
        <v>80</v>
      </c>
      <c r="M40" s="68">
        <v>1000000</v>
      </c>
      <c r="N40" s="68">
        <f t="shared" si="2"/>
        <v>850000</v>
      </c>
      <c r="O40" s="49">
        <v>2023</v>
      </c>
      <c r="P40" s="10">
        <v>2025</v>
      </c>
      <c r="Q40" s="14"/>
      <c r="R40" s="14" t="s">
        <v>46</v>
      </c>
      <c r="S40" s="14"/>
      <c r="T40" s="14" t="s">
        <v>46</v>
      </c>
      <c r="U40" s="14"/>
      <c r="V40" s="14"/>
      <c r="W40" s="14"/>
      <c r="X40" s="14"/>
      <c r="Y40" s="14"/>
      <c r="Z40" s="25" t="s">
        <v>91</v>
      </c>
      <c r="AA40" s="42" t="s">
        <v>91</v>
      </c>
      <c r="AB40" s="450" t="s">
        <v>116</v>
      </c>
      <c r="AC40" s="450"/>
      <c r="AD40" s="450"/>
      <c r="AE40" s="450"/>
    </row>
    <row r="41" spans="1:54" s="63" customFormat="1" ht="39.6" customHeight="1" thickBot="1" x14ac:dyDescent="0.35">
      <c r="A41" s="153" t="s">
        <v>232</v>
      </c>
      <c r="B41" s="280">
        <v>37</v>
      </c>
      <c r="C41" s="336"/>
      <c r="D41" s="337"/>
      <c r="E41" s="338"/>
      <c r="F41" s="339"/>
      <c r="G41" s="338"/>
      <c r="H41" s="15" t="s">
        <v>233</v>
      </c>
      <c r="I41" s="16" t="s">
        <v>49</v>
      </c>
      <c r="J41" s="16" t="s">
        <v>45</v>
      </c>
      <c r="K41" s="16" t="s">
        <v>79</v>
      </c>
      <c r="L41" s="15" t="s">
        <v>233</v>
      </c>
      <c r="M41" s="72">
        <v>5000000</v>
      </c>
      <c r="N41" s="72">
        <f t="shared" si="2"/>
        <v>4250000</v>
      </c>
      <c r="O41" s="16">
        <v>2023</v>
      </c>
      <c r="P41" s="16">
        <v>2025</v>
      </c>
      <c r="Q41" s="17"/>
      <c r="R41" s="17"/>
      <c r="S41" s="17"/>
      <c r="T41" s="17"/>
      <c r="U41" s="17"/>
      <c r="V41" s="17"/>
      <c r="W41" s="17"/>
      <c r="X41" s="17"/>
      <c r="Y41" s="17" t="s">
        <v>46</v>
      </c>
      <c r="Z41" s="58" t="s">
        <v>234</v>
      </c>
      <c r="AA41" s="46" t="s">
        <v>91</v>
      </c>
      <c r="AB41" s="51"/>
      <c r="AC41" s="51"/>
      <c r="AD41" s="51"/>
      <c r="AE41" s="51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</row>
    <row r="42" spans="1:54" ht="24" customHeight="1" x14ac:dyDescent="0.3">
      <c r="A42" s="116" t="s">
        <v>137</v>
      </c>
      <c r="B42" s="182">
        <v>38</v>
      </c>
      <c r="C42" s="504" t="s">
        <v>221</v>
      </c>
      <c r="D42" s="325" t="s">
        <v>81</v>
      </c>
      <c r="E42" s="326">
        <v>61357413</v>
      </c>
      <c r="F42" s="327">
        <v>61357413</v>
      </c>
      <c r="G42" s="326">
        <v>600083004</v>
      </c>
      <c r="H42" s="88" t="s">
        <v>82</v>
      </c>
      <c r="I42" s="86" t="s">
        <v>49</v>
      </c>
      <c r="J42" s="86" t="s">
        <v>45</v>
      </c>
      <c r="K42" s="86" t="s">
        <v>83</v>
      </c>
      <c r="L42" s="88" t="s">
        <v>82</v>
      </c>
      <c r="M42" s="67">
        <v>1000000</v>
      </c>
      <c r="N42" s="67">
        <f t="shared" si="2"/>
        <v>850000</v>
      </c>
      <c r="O42" s="90">
        <v>2023</v>
      </c>
      <c r="P42" s="86">
        <v>2025</v>
      </c>
      <c r="Q42" s="21"/>
      <c r="R42" s="21"/>
      <c r="S42" s="21"/>
      <c r="T42" s="86" t="s">
        <v>84</v>
      </c>
      <c r="U42" s="21"/>
      <c r="V42" s="21"/>
      <c r="W42" s="21"/>
      <c r="X42" s="21"/>
      <c r="Y42" s="21"/>
      <c r="Z42" s="39" t="s">
        <v>91</v>
      </c>
      <c r="AA42" s="40" t="s">
        <v>91</v>
      </c>
      <c r="AB42" s="450" t="s">
        <v>140</v>
      </c>
      <c r="AC42" s="450"/>
      <c r="AD42" s="450"/>
      <c r="AE42" s="450"/>
    </row>
    <row r="43" spans="1:54" ht="48.6" customHeight="1" x14ac:dyDescent="0.3">
      <c r="A43" s="117" t="s">
        <v>202</v>
      </c>
      <c r="B43" s="183">
        <v>39</v>
      </c>
      <c r="C43" s="311"/>
      <c r="D43" s="314"/>
      <c r="E43" s="317"/>
      <c r="F43" s="320"/>
      <c r="G43" s="317"/>
      <c r="H43" s="12" t="s">
        <v>185</v>
      </c>
      <c r="I43" s="12" t="s">
        <v>154</v>
      </c>
      <c r="J43" s="10" t="s">
        <v>45</v>
      </c>
      <c r="K43" s="10" t="s">
        <v>83</v>
      </c>
      <c r="L43" s="12" t="s">
        <v>186</v>
      </c>
      <c r="M43" s="68">
        <v>3000000</v>
      </c>
      <c r="N43" s="68">
        <f t="shared" si="2"/>
        <v>2550000</v>
      </c>
      <c r="O43" s="49">
        <v>2023</v>
      </c>
      <c r="P43" s="10">
        <v>2025</v>
      </c>
      <c r="Q43" s="14"/>
      <c r="R43" s="14"/>
      <c r="S43" s="14"/>
      <c r="T43" s="14" t="s">
        <v>46</v>
      </c>
      <c r="U43" s="14"/>
      <c r="V43" s="14"/>
      <c r="W43" s="14"/>
      <c r="X43" s="14"/>
      <c r="Y43" s="14"/>
      <c r="Z43" s="25" t="s">
        <v>91</v>
      </c>
      <c r="AA43" s="42" t="s">
        <v>91</v>
      </c>
      <c r="AB43" s="453" t="s">
        <v>141</v>
      </c>
      <c r="AC43" s="453"/>
      <c r="AD43" s="453"/>
      <c r="AE43" s="453"/>
    </row>
    <row r="44" spans="1:54" ht="40.950000000000003" customHeight="1" x14ac:dyDescent="0.3">
      <c r="A44" s="117" t="s">
        <v>202</v>
      </c>
      <c r="B44" s="183">
        <v>40</v>
      </c>
      <c r="C44" s="311"/>
      <c r="D44" s="314"/>
      <c r="E44" s="317"/>
      <c r="F44" s="320"/>
      <c r="G44" s="317"/>
      <c r="H44" s="12" t="s">
        <v>187</v>
      </c>
      <c r="I44" s="12" t="s">
        <v>154</v>
      </c>
      <c r="J44" s="10" t="s">
        <v>45</v>
      </c>
      <c r="K44" s="10" t="s">
        <v>83</v>
      </c>
      <c r="L44" s="12" t="s">
        <v>188</v>
      </c>
      <c r="M44" s="68">
        <v>3000000</v>
      </c>
      <c r="N44" s="68">
        <f t="shared" si="2"/>
        <v>2550000</v>
      </c>
      <c r="O44" s="49">
        <v>2023</v>
      </c>
      <c r="P44" s="10">
        <v>2025</v>
      </c>
      <c r="Q44" s="14" t="s">
        <v>46</v>
      </c>
      <c r="R44" s="14"/>
      <c r="S44" s="14"/>
      <c r="T44" s="14"/>
      <c r="U44" s="14"/>
      <c r="V44" s="14"/>
      <c r="W44" s="14"/>
      <c r="X44" s="14"/>
      <c r="Y44" s="14"/>
      <c r="Z44" s="25" t="s">
        <v>91</v>
      </c>
      <c r="AA44" s="42" t="s">
        <v>91</v>
      </c>
      <c r="AB44" s="27"/>
      <c r="AC44" s="27"/>
      <c r="AD44" s="27"/>
      <c r="AE44" s="27"/>
    </row>
    <row r="45" spans="1:54" ht="52.8" customHeight="1" x14ac:dyDescent="0.3">
      <c r="A45" s="117" t="s">
        <v>202</v>
      </c>
      <c r="B45" s="183">
        <v>41</v>
      </c>
      <c r="C45" s="311"/>
      <c r="D45" s="314"/>
      <c r="E45" s="317"/>
      <c r="F45" s="320"/>
      <c r="G45" s="317"/>
      <c r="H45" s="12" t="s">
        <v>189</v>
      </c>
      <c r="I45" s="12" t="s">
        <v>154</v>
      </c>
      <c r="J45" s="10" t="s">
        <v>45</v>
      </c>
      <c r="K45" s="10" t="s">
        <v>83</v>
      </c>
      <c r="L45" s="12" t="s">
        <v>190</v>
      </c>
      <c r="M45" s="68">
        <v>3000000</v>
      </c>
      <c r="N45" s="68">
        <f t="shared" si="2"/>
        <v>2550000</v>
      </c>
      <c r="O45" s="49">
        <v>2023</v>
      </c>
      <c r="P45" s="10">
        <v>2025</v>
      </c>
      <c r="Q45" s="14"/>
      <c r="R45" s="14" t="s">
        <v>46</v>
      </c>
      <c r="S45" s="14"/>
      <c r="T45" s="14"/>
      <c r="U45" s="14"/>
      <c r="V45" s="14"/>
      <c r="W45" s="14"/>
      <c r="X45" s="14"/>
      <c r="Y45" s="14"/>
      <c r="Z45" s="25" t="s">
        <v>91</v>
      </c>
      <c r="AA45" s="42" t="s">
        <v>91</v>
      </c>
      <c r="AB45" s="27"/>
      <c r="AC45" s="27"/>
      <c r="AD45" s="27"/>
      <c r="AE45" s="27"/>
    </row>
    <row r="46" spans="1:54" ht="60.6" customHeight="1" thickBot="1" x14ac:dyDescent="0.35">
      <c r="A46" s="120" t="s">
        <v>202</v>
      </c>
      <c r="B46" s="184">
        <v>42</v>
      </c>
      <c r="C46" s="312"/>
      <c r="D46" s="315"/>
      <c r="E46" s="318"/>
      <c r="F46" s="321"/>
      <c r="G46" s="318"/>
      <c r="H46" s="89" t="s">
        <v>182</v>
      </c>
      <c r="I46" s="89" t="s">
        <v>154</v>
      </c>
      <c r="J46" s="87" t="s">
        <v>45</v>
      </c>
      <c r="K46" s="87" t="s">
        <v>83</v>
      </c>
      <c r="L46" s="89" t="s">
        <v>191</v>
      </c>
      <c r="M46" s="69">
        <v>3000000</v>
      </c>
      <c r="N46" s="69">
        <f t="shared" si="2"/>
        <v>2550000</v>
      </c>
      <c r="O46" s="137">
        <v>2023</v>
      </c>
      <c r="P46" s="87">
        <v>2025</v>
      </c>
      <c r="Q46" s="20"/>
      <c r="R46" s="20"/>
      <c r="S46" s="20" t="s">
        <v>46</v>
      </c>
      <c r="T46" s="20"/>
      <c r="U46" s="20"/>
      <c r="V46" s="20"/>
      <c r="W46" s="20"/>
      <c r="X46" s="20"/>
      <c r="Y46" s="20"/>
      <c r="Z46" s="57" t="s">
        <v>91</v>
      </c>
      <c r="AA46" s="138" t="s">
        <v>91</v>
      </c>
      <c r="AB46" s="27"/>
      <c r="AC46" s="27"/>
      <c r="AD46" s="27"/>
      <c r="AE46" s="27"/>
    </row>
    <row r="47" spans="1:54" s="8" customFormat="1" ht="60.6" customHeight="1" thickBot="1" x14ac:dyDescent="0.35">
      <c r="A47" s="495" t="s">
        <v>137</v>
      </c>
      <c r="B47" s="491">
        <v>43</v>
      </c>
      <c r="C47" s="505" t="s">
        <v>222</v>
      </c>
      <c r="D47" s="502" t="s">
        <v>98</v>
      </c>
      <c r="E47" s="81">
        <v>61357448</v>
      </c>
      <c r="F47" s="92">
        <v>61357448</v>
      </c>
      <c r="G47" s="81">
        <v>600083063</v>
      </c>
      <c r="H47" s="84" t="s">
        <v>99</v>
      </c>
      <c r="I47" s="82" t="s">
        <v>49</v>
      </c>
      <c r="J47" s="82" t="s">
        <v>45</v>
      </c>
      <c r="K47" s="82" t="s">
        <v>100</v>
      </c>
      <c r="L47" s="84" t="s">
        <v>130</v>
      </c>
      <c r="M47" s="71">
        <v>11200000</v>
      </c>
      <c r="N47" s="71">
        <f t="shared" ref="N47:N52" si="3">M47*0.85</f>
        <v>9520000</v>
      </c>
      <c r="O47" s="81">
        <v>2023</v>
      </c>
      <c r="P47" s="82">
        <v>2025</v>
      </c>
      <c r="Q47" s="123" t="s">
        <v>46</v>
      </c>
      <c r="R47" s="123"/>
      <c r="S47" s="123"/>
      <c r="T47" s="123" t="s">
        <v>46</v>
      </c>
      <c r="U47" s="123"/>
      <c r="V47" s="123"/>
      <c r="W47" s="123"/>
      <c r="X47" s="123"/>
      <c r="Y47" s="123"/>
      <c r="Z47" s="122" t="s">
        <v>160</v>
      </c>
      <c r="AA47" s="124" t="s">
        <v>91</v>
      </c>
      <c r="AB47" s="451" t="s">
        <v>153</v>
      </c>
      <c r="AC47" s="309"/>
      <c r="AD47" s="309"/>
      <c r="AE47" s="309"/>
    </row>
    <row r="48" spans="1:54" s="8" customFormat="1" ht="44.4" customHeight="1" x14ac:dyDescent="0.3">
      <c r="A48" s="116" t="s">
        <v>137</v>
      </c>
      <c r="B48" s="182">
        <v>44</v>
      </c>
      <c r="C48" s="293" t="s">
        <v>223</v>
      </c>
      <c r="D48" s="288" t="s">
        <v>101</v>
      </c>
      <c r="E48" s="90">
        <v>61357383</v>
      </c>
      <c r="F48" s="91">
        <v>61357383</v>
      </c>
      <c r="G48" s="90">
        <v>600082938</v>
      </c>
      <c r="H48" s="88" t="s">
        <v>103</v>
      </c>
      <c r="I48" s="86" t="s">
        <v>49</v>
      </c>
      <c r="J48" s="86" t="s">
        <v>45</v>
      </c>
      <c r="K48" s="86" t="s">
        <v>102</v>
      </c>
      <c r="L48" s="88" t="s">
        <v>103</v>
      </c>
      <c r="M48" s="67">
        <v>2500000</v>
      </c>
      <c r="N48" s="67">
        <f t="shared" si="3"/>
        <v>2125000</v>
      </c>
      <c r="O48" s="90">
        <v>2023</v>
      </c>
      <c r="P48" s="86">
        <v>2025</v>
      </c>
      <c r="Q48" s="21"/>
      <c r="R48" s="21"/>
      <c r="S48" s="21" t="s">
        <v>46</v>
      </c>
      <c r="T48" s="21"/>
      <c r="U48" s="21"/>
      <c r="V48" s="21"/>
      <c r="W48" s="21"/>
      <c r="X48" s="21"/>
      <c r="Y48" s="21"/>
      <c r="Z48" s="88" t="s">
        <v>104</v>
      </c>
      <c r="AA48" s="32" t="s">
        <v>91</v>
      </c>
      <c r="AB48" s="452" t="s">
        <v>142</v>
      </c>
      <c r="AC48" s="452"/>
      <c r="AD48" s="452"/>
      <c r="AE48" s="451"/>
    </row>
    <row r="49" spans="1:32" s="8" customFormat="1" ht="44.4" customHeight="1" x14ac:dyDescent="0.3">
      <c r="A49" s="117" t="s">
        <v>232</v>
      </c>
      <c r="B49" s="183">
        <v>45</v>
      </c>
      <c r="C49" s="294"/>
      <c r="D49" s="284" t="s">
        <v>101</v>
      </c>
      <c r="E49" s="10">
        <v>61357383</v>
      </c>
      <c r="F49" s="12">
        <v>61357383</v>
      </c>
      <c r="G49" s="10">
        <v>600082938</v>
      </c>
      <c r="H49" s="12" t="s">
        <v>235</v>
      </c>
      <c r="I49" s="10" t="s">
        <v>49</v>
      </c>
      <c r="J49" s="10" t="s">
        <v>45</v>
      </c>
      <c r="K49" s="10" t="s">
        <v>102</v>
      </c>
      <c r="L49" s="12" t="s">
        <v>235</v>
      </c>
      <c r="M49" s="134">
        <v>2500000</v>
      </c>
      <c r="N49" s="134">
        <f t="shared" si="3"/>
        <v>2125000</v>
      </c>
      <c r="O49" s="49">
        <v>2023</v>
      </c>
      <c r="P49" s="25">
        <v>2025</v>
      </c>
      <c r="Q49" s="121"/>
      <c r="R49" s="121"/>
      <c r="S49" s="121" t="s">
        <v>46</v>
      </c>
      <c r="T49" s="121"/>
      <c r="U49" s="121"/>
      <c r="V49" s="121"/>
      <c r="W49" s="121"/>
      <c r="X49" s="121"/>
      <c r="Y49" s="121"/>
      <c r="Z49" s="29" t="s">
        <v>104</v>
      </c>
      <c r="AA49" s="42" t="s">
        <v>91</v>
      </c>
      <c r="AB49" s="50"/>
      <c r="AC49" s="50"/>
      <c r="AD49" s="50"/>
      <c r="AE49" s="28"/>
    </row>
    <row r="50" spans="1:32" s="8" customFormat="1" ht="76.95" customHeight="1" thickBot="1" x14ac:dyDescent="0.35">
      <c r="A50" s="153" t="s">
        <v>232</v>
      </c>
      <c r="B50" s="280">
        <v>46</v>
      </c>
      <c r="C50" s="336"/>
      <c r="D50" s="285" t="s">
        <v>101</v>
      </c>
      <c r="E50" s="16">
        <v>61357383</v>
      </c>
      <c r="F50" s="15">
        <v>61357383</v>
      </c>
      <c r="G50" s="16">
        <v>600082938</v>
      </c>
      <c r="H50" s="15" t="s">
        <v>237</v>
      </c>
      <c r="I50" s="16" t="s">
        <v>49</v>
      </c>
      <c r="J50" s="16" t="s">
        <v>45</v>
      </c>
      <c r="K50" s="16" t="s">
        <v>102</v>
      </c>
      <c r="L50" s="15" t="s">
        <v>236</v>
      </c>
      <c r="M50" s="135">
        <v>3500000</v>
      </c>
      <c r="N50" s="135">
        <v>2550000</v>
      </c>
      <c r="O50" s="48">
        <v>2023</v>
      </c>
      <c r="P50" s="58">
        <v>2025</v>
      </c>
      <c r="Q50" s="125"/>
      <c r="R50" s="125" t="s">
        <v>46</v>
      </c>
      <c r="S50" s="125"/>
      <c r="T50" s="125" t="s">
        <v>46</v>
      </c>
      <c r="U50" s="125"/>
      <c r="V50" s="125"/>
      <c r="W50" s="125"/>
      <c r="X50" s="125"/>
      <c r="Y50" s="125"/>
      <c r="Z50" s="59" t="s">
        <v>104</v>
      </c>
      <c r="AA50" s="46" t="s">
        <v>91</v>
      </c>
      <c r="AB50" s="50"/>
      <c r="AC50" s="50"/>
      <c r="AD50" s="50"/>
      <c r="AE50" s="28"/>
    </row>
    <row r="51" spans="1:32" s="8" customFormat="1" ht="73.2" customHeight="1" x14ac:dyDescent="0.3">
      <c r="A51" s="116" t="s">
        <v>202</v>
      </c>
      <c r="B51" s="182">
        <v>47</v>
      </c>
      <c r="C51" s="322" t="s">
        <v>224</v>
      </c>
      <c r="D51" s="325" t="s">
        <v>105</v>
      </c>
      <c r="E51" s="326">
        <v>70698376</v>
      </c>
      <c r="F51" s="327" t="s">
        <v>121</v>
      </c>
      <c r="G51" s="326">
        <v>6000830221</v>
      </c>
      <c r="H51" s="88" t="s">
        <v>127</v>
      </c>
      <c r="I51" s="86" t="s">
        <v>49</v>
      </c>
      <c r="J51" s="86" t="s">
        <v>45</v>
      </c>
      <c r="K51" s="86" t="s">
        <v>107</v>
      </c>
      <c r="L51" s="88" t="s">
        <v>136</v>
      </c>
      <c r="M51" s="67">
        <v>200000</v>
      </c>
      <c r="N51" s="67">
        <f t="shared" si="3"/>
        <v>170000</v>
      </c>
      <c r="O51" s="90">
        <v>2023</v>
      </c>
      <c r="P51" s="86">
        <v>2025</v>
      </c>
      <c r="Q51" s="21"/>
      <c r="R51" s="21"/>
      <c r="S51" s="21" t="s">
        <v>46</v>
      </c>
      <c r="T51" s="21"/>
      <c r="U51" s="21"/>
      <c r="V51" s="21"/>
      <c r="W51" s="21"/>
      <c r="X51" s="21"/>
      <c r="Y51" s="21"/>
      <c r="Z51" s="56" t="s">
        <v>91</v>
      </c>
      <c r="AA51" s="141" t="s">
        <v>91</v>
      </c>
      <c r="AB51" s="452" t="s">
        <v>142</v>
      </c>
      <c r="AC51" s="452"/>
      <c r="AD51" s="452"/>
      <c r="AE51" s="451"/>
    </row>
    <row r="52" spans="1:32" ht="111" customHeight="1" thickBot="1" x14ac:dyDescent="0.35">
      <c r="A52" s="496" t="s">
        <v>297</v>
      </c>
      <c r="B52" s="492">
        <v>48</v>
      </c>
      <c r="C52" s="324"/>
      <c r="D52" s="315"/>
      <c r="E52" s="318"/>
      <c r="F52" s="321"/>
      <c r="G52" s="318"/>
      <c r="H52" s="159" t="s">
        <v>284</v>
      </c>
      <c r="I52" s="160" t="s">
        <v>49</v>
      </c>
      <c r="J52" s="160" t="s">
        <v>45</v>
      </c>
      <c r="K52" s="160" t="s">
        <v>107</v>
      </c>
      <c r="L52" s="161" t="s">
        <v>283</v>
      </c>
      <c r="M52" s="162">
        <v>15000000</v>
      </c>
      <c r="N52" s="163">
        <f t="shared" si="3"/>
        <v>12750000</v>
      </c>
      <c r="O52" s="164">
        <v>2023</v>
      </c>
      <c r="P52" s="164">
        <v>2025</v>
      </c>
      <c r="Q52" s="164"/>
      <c r="R52" s="164" t="s">
        <v>46</v>
      </c>
      <c r="S52" s="165"/>
      <c r="T52" s="164" t="s">
        <v>46</v>
      </c>
      <c r="U52" s="35"/>
      <c r="V52" s="35"/>
      <c r="W52" s="35"/>
      <c r="X52" s="35"/>
      <c r="Y52" s="35"/>
      <c r="Z52" s="164" t="s">
        <v>234</v>
      </c>
      <c r="AA52" s="166" t="s">
        <v>234</v>
      </c>
      <c r="AB52" s="167"/>
      <c r="AC52" s="167"/>
      <c r="AD52" s="167"/>
      <c r="AE52" s="167"/>
      <c r="AF52" s="168" t="s">
        <v>293</v>
      </c>
    </row>
    <row r="54" spans="1:32" x14ac:dyDescent="0.3">
      <c r="A54" s="77" t="s">
        <v>250</v>
      </c>
      <c r="B54" s="2"/>
      <c r="C54" s="2"/>
      <c r="D54" s="2"/>
      <c r="E54" s="2"/>
      <c r="F54" s="2"/>
    </row>
    <row r="55" spans="1:32" x14ac:dyDescent="0.3">
      <c r="A55" s="169" t="s">
        <v>299</v>
      </c>
      <c r="B55" s="78"/>
      <c r="C55" s="2" t="s">
        <v>247</v>
      </c>
      <c r="D55" s="2"/>
      <c r="E55" s="2"/>
      <c r="F55" s="2"/>
    </row>
    <row r="56" spans="1:32" x14ac:dyDescent="0.3">
      <c r="A56" s="79" t="s">
        <v>248</v>
      </c>
      <c r="B56" s="2"/>
      <c r="C56" s="2" t="s">
        <v>249</v>
      </c>
      <c r="D56" s="2"/>
      <c r="E56" s="2"/>
      <c r="F56" s="2"/>
    </row>
    <row r="57" spans="1:32" x14ac:dyDescent="0.3">
      <c r="A57" s="9"/>
      <c r="B57" s="2"/>
      <c r="C57" s="2" t="s">
        <v>296</v>
      </c>
      <c r="D57" s="2"/>
      <c r="E57" s="2"/>
      <c r="F57" s="2"/>
    </row>
    <row r="58" spans="1:32" ht="15" thickBot="1" x14ac:dyDescent="0.35"/>
    <row r="59" spans="1:32" x14ac:dyDescent="0.3">
      <c r="I59" s="479" t="s">
        <v>310</v>
      </c>
      <c r="J59" s="480"/>
      <c r="K59" s="480"/>
      <c r="L59" s="480"/>
      <c r="M59" s="481"/>
    </row>
    <row r="60" spans="1:32" ht="55.2" customHeight="1" thickBot="1" x14ac:dyDescent="0.35">
      <c r="I60" s="482"/>
      <c r="J60" s="483"/>
      <c r="K60" s="483"/>
      <c r="L60" s="483"/>
      <c r="M60" s="484"/>
    </row>
    <row r="61" spans="1:32" x14ac:dyDescent="0.3">
      <c r="B61" s="3"/>
      <c r="C61" s="3"/>
      <c r="D61" s="3"/>
      <c r="E61" s="3"/>
      <c r="F61" s="3"/>
      <c r="G61" s="3"/>
      <c r="H61" s="3"/>
      <c r="I61" s="3"/>
    </row>
    <row r="62" spans="1:32" x14ac:dyDescent="0.3">
      <c r="B62" s="3"/>
      <c r="C62" s="3"/>
      <c r="D62" s="3"/>
      <c r="E62" s="3"/>
      <c r="F62" s="3"/>
      <c r="G62" s="3"/>
      <c r="H62" s="3"/>
      <c r="I62" s="3"/>
      <c r="S62" s="22"/>
    </row>
    <row r="63" spans="1:32" x14ac:dyDescent="0.3">
      <c r="B63" s="3"/>
      <c r="C63" s="3"/>
      <c r="D63" s="3"/>
      <c r="E63" s="3"/>
      <c r="F63" s="3"/>
      <c r="G63" s="3"/>
      <c r="H63" s="3"/>
      <c r="I63" s="3"/>
    </row>
    <row r="64" spans="1:32" x14ac:dyDescent="0.3">
      <c r="B64" s="3"/>
      <c r="C64" s="3"/>
      <c r="D64" s="3"/>
      <c r="E64" s="3"/>
      <c r="F64" s="3"/>
      <c r="G64" s="3"/>
      <c r="H64" s="3"/>
      <c r="I64" s="3"/>
    </row>
    <row r="65" spans="2:9" x14ac:dyDescent="0.3">
      <c r="B65" s="3"/>
      <c r="C65" s="3"/>
      <c r="D65" s="3"/>
      <c r="E65" s="3"/>
      <c r="F65" s="3"/>
      <c r="G65" s="3"/>
      <c r="H65" s="3"/>
      <c r="I65" s="3"/>
    </row>
    <row r="66" spans="2:9" x14ac:dyDescent="0.3">
      <c r="B66" s="3"/>
      <c r="C66" s="3"/>
      <c r="D66" s="3"/>
      <c r="E66" s="3"/>
      <c r="F66" s="3"/>
      <c r="G66" s="3"/>
      <c r="H66" s="3"/>
      <c r="I66" s="3"/>
    </row>
    <row r="67" spans="2:9" x14ac:dyDescent="0.3">
      <c r="B67" s="3"/>
      <c r="C67" s="3"/>
      <c r="D67" s="3"/>
      <c r="E67" s="3"/>
      <c r="F67" s="3"/>
      <c r="G67" s="3"/>
      <c r="H67" s="3"/>
      <c r="I67" s="3"/>
    </row>
    <row r="68" spans="2:9" x14ac:dyDescent="0.3">
      <c r="B68" s="1"/>
      <c r="C68" s="1"/>
      <c r="D68" s="1"/>
      <c r="E68" s="1"/>
      <c r="F68" s="1"/>
    </row>
    <row r="69" spans="2:9" x14ac:dyDescent="0.3">
      <c r="B69" s="3"/>
      <c r="C69" s="3"/>
      <c r="D69" s="3"/>
      <c r="E69" s="3"/>
      <c r="F69" s="3"/>
      <c r="G69" s="3"/>
    </row>
    <row r="70" spans="2:9" x14ac:dyDescent="0.3">
      <c r="B70" s="3"/>
      <c r="C70" s="3"/>
      <c r="D70" s="3"/>
      <c r="E70" s="3"/>
      <c r="F70" s="3"/>
      <c r="G70" s="3"/>
    </row>
    <row r="71" spans="2:9" x14ac:dyDescent="0.3">
      <c r="B71" s="3"/>
      <c r="C71" s="3"/>
      <c r="D71" s="3"/>
      <c r="E71" s="3"/>
      <c r="F71" s="3"/>
      <c r="G71" s="3"/>
    </row>
    <row r="72" spans="2:9" x14ac:dyDescent="0.3">
      <c r="B72" s="3"/>
      <c r="C72" s="3"/>
      <c r="D72" s="3"/>
      <c r="E72" s="3"/>
      <c r="F72" s="3"/>
      <c r="G72" s="3"/>
    </row>
    <row r="73" spans="2:9" x14ac:dyDescent="0.3">
      <c r="B73" s="3"/>
      <c r="C73" s="3"/>
      <c r="D73" s="3"/>
      <c r="E73" s="3"/>
      <c r="F73" s="3"/>
      <c r="G73" s="3"/>
    </row>
    <row r="76" spans="2:9" x14ac:dyDescent="0.3">
      <c r="B76" s="3"/>
    </row>
    <row r="79" spans="2:9" s="3" customFormat="1" x14ac:dyDescent="0.3"/>
    <row r="80" spans="2:9" s="3" customFormat="1" x14ac:dyDescent="0.3"/>
    <row r="81" spans="2:10" x14ac:dyDescent="0.3">
      <c r="B81" s="1"/>
    </row>
    <row r="83" spans="2:10" s="8" customFormat="1" x14ac:dyDescent="0.3">
      <c r="B83" s="3"/>
      <c r="C83" s="3"/>
      <c r="D83" s="3"/>
      <c r="E83" s="3"/>
      <c r="F83" s="3"/>
      <c r="G83" s="3"/>
      <c r="H83" s="3"/>
      <c r="I83" s="3"/>
      <c r="J83"/>
    </row>
  </sheetData>
  <mergeCells count="100">
    <mergeCell ref="C22:C23"/>
    <mergeCell ref="D22:D23"/>
    <mergeCell ref="E22:E23"/>
    <mergeCell ref="F22:F23"/>
    <mergeCell ref="G22:G23"/>
    <mergeCell ref="I59:M60"/>
    <mergeCell ref="E3:E4"/>
    <mergeCell ref="M3:M4"/>
    <mergeCell ref="N3:N4"/>
    <mergeCell ref="C48:C50"/>
    <mergeCell ref="C15:C19"/>
    <mergeCell ref="D15:D19"/>
    <mergeCell ref="E15:E19"/>
    <mergeCell ref="F15:F19"/>
    <mergeCell ref="G15:G19"/>
    <mergeCell ref="C38:C41"/>
    <mergeCell ref="D38:D41"/>
    <mergeCell ref="E38:E41"/>
    <mergeCell ref="F38:F41"/>
    <mergeCell ref="G38:G41"/>
    <mergeCell ref="C24:C29"/>
    <mergeCell ref="D24:D29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Y3:Y4"/>
    <mergeCell ref="Z3:Z4"/>
    <mergeCell ref="C3:C4"/>
    <mergeCell ref="AA3:AA4"/>
    <mergeCell ref="C5:C7"/>
    <mergeCell ref="D5:D7"/>
    <mergeCell ref="E5:E7"/>
    <mergeCell ref="F5:F7"/>
    <mergeCell ref="G5:G7"/>
    <mergeCell ref="O3:O4"/>
    <mergeCell ref="P3:P4"/>
    <mergeCell ref="Q3:T3"/>
    <mergeCell ref="U3:U4"/>
    <mergeCell ref="V3:V4"/>
    <mergeCell ref="W3:W4"/>
    <mergeCell ref="F3:F4"/>
    <mergeCell ref="G3:G4"/>
    <mergeCell ref="X3:X4"/>
    <mergeCell ref="D3:D4"/>
    <mergeCell ref="AB5:AE5"/>
    <mergeCell ref="AB6:AE6"/>
    <mergeCell ref="AB7:AE7"/>
    <mergeCell ref="AB8:AE8"/>
    <mergeCell ref="D8:D13"/>
    <mergeCell ref="E8:E13"/>
    <mergeCell ref="F8:F13"/>
    <mergeCell ref="G8:G13"/>
    <mergeCell ref="C8:C13"/>
    <mergeCell ref="AB14:AE14"/>
    <mergeCell ref="AB15:AE15"/>
    <mergeCell ref="AB17:AE17"/>
    <mergeCell ref="AB21:AE21"/>
    <mergeCell ref="Z21:AA21"/>
    <mergeCell ref="AB22:AE22"/>
    <mergeCell ref="E24:E29"/>
    <mergeCell ref="F24:F29"/>
    <mergeCell ref="G24:G29"/>
    <mergeCell ref="AB24:AE24"/>
    <mergeCell ref="C30:C37"/>
    <mergeCell ref="E30:E37"/>
    <mergeCell ref="F30:F37"/>
    <mergeCell ref="G30:G37"/>
    <mergeCell ref="AB38:AE38"/>
    <mergeCell ref="AB30:AE30"/>
    <mergeCell ref="AB31:AE31"/>
    <mergeCell ref="AB32:AE32"/>
    <mergeCell ref="AB33:AE33"/>
    <mergeCell ref="D30:D37"/>
    <mergeCell ref="AB39:AE39"/>
    <mergeCell ref="AB40:AE40"/>
    <mergeCell ref="AB47:AE47"/>
    <mergeCell ref="AB48:AE48"/>
    <mergeCell ref="AB51:AE51"/>
    <mergeCell ref="AB42:AE42"/>
    <mergeCell ref="AB43:AE43"/>
    <mergeCell ref="C42:C46"/>
    <mergeCell ref="D42:D46"/>
    <mergeCell ref="E42:E46"/>
    <mergeCell ref="F42:F46"/>
    <mergeCell ref="G42:G46"/>
    <mergeCell ref="C51:C52"/>
    <mergeCell ref="D51:D52"/>
    <mergeCell ref="E51:E52"/>
    <mergeCell ref="F51:F52"/>
    <mergeCell ref="G51:G52"/>
  </mergeCells>
  <pageMargins left="3.937007874015748E-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Pokyny, info</vt:lpstr>
      <vt:lpstr>ZŠ ostatní </vt:lpstr>
      <vt:lpstr>ZŠ IROP 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Alena Pospíšilová</cp:lastModifiedBy>
  <cp:revision/>
  <cp:lastPrinted>2023-09-05T11:35:53Z</cp:lastPrinted>
  <dcterms:created xsi:type="dcterms:W3CDTF">2020-07-22T07:46:04Z</dcterms:created>
  <dcterms:modified xsi:type="dcterms:W3CDTF">2024-09-26T08:42:05Z</dcterms:modified>
</cp:coreProperties>
</file>